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Vypocet" sheetId="1" r:id="rId1"/>
    <sheet name="Vyhrevnost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Jan</author>
  </authors>
  <commentList>
    <comment ref="C2" authorId="0">
      <text>
        <r>
          <rPr>
            <b/>
            <sz val="8"/>
            <rFont val="Tahoma"/>
            <family val="0"/>
          </rPr>
          <t>viz</t>
        </r>
        <r>
          <rPr>
            <sz val="8"/>
            <rFont val="Tahoma"/>
            <family val="0"/>
          </rPr>
          <t xml:space="preserve">
SPE list 2
POLOŽKA 17
</t>
        </r>
      </text>
    </comment>
    <comment ref="K2" authorId="0">
      <text>
        <r>
          <rPr>
            <b/>
            <sz val="8"/>
            <rFont val="Tahoma"/>
            <family val="0"/>
          </rPr>
          <t>Jan:</t>
        </r>
        <r>
          <rPr>
            <sz val="8"/>
            <rFont val="Tahoma"/>
            <family val="0"/>
          </rPr>
          <t xml:space="preserve">
viz
SPE list 2
POLOŽKA 13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viz
</t>
        </r>
        <r>
          <rPr>
            <sz val="8"/>
            <rFont val="Tahoma"/>
            <family val="2"/>
          </rPr>
          <t xml:space="preserve">SPE list 2
POLOŽKA 5
</t>
        </r>
      </text>
    </comment>
    <comment ref="C4" authorId="0">
      <text>
        <r>
          <rPr>
            <b/>
            <sz val="8"/>
            <rFont val="Tahoma"/>
            <family val="0"/>
          </rPr>
          <t xml:space="preserve">viz
</t>
        </r>
        <r>
          <rPr>
            <sz val="8"/>
            <rFont val="Tahoma"/>
            <family val="2"/>
          </rPr>
          <t>SPE list 2
POLOŽKA 16</t>
        </r>
      </text>
    </comment>
  </commentList>
</comments>
</file>

<file path=xl/sharedStrings.xml><?xml version="1.0" encoding="utf-8"?>
<sst xmlns="http://schemas.openxmlformats.org/spreadsheetml/2006/main" count="41" uniqueCount="41">
  <si>
    <t>Spotřeba</t>
  </si>
  <si>
    <t>Jednotky x</t>
  </si>
  <si>
    <t>Výhřevnost paliva</t>
  </si>
  <si>
    <t>GJ/rok</t>
  </si>
  <si>
    <t>účinnost</t>
  </si>
  <si>
    <t>%</t>
  </si>
  <si>
    <t>zadej teplo=</t>
  </si>
  <si>
    <t>tis. m3 nebo tun</t>
  </si>
  <si>
    <t>[GJ/rok]</t>
  </si>
  <si>
    <t>[kJ/kg] nebo [kJ/m3]</t>
  </si>
  <si>
    <t>Vypočtené teplo je:</t>
  </si>
  <si>
    <t>Druh paliva</t>
  </si>
  <si>
    <t>hnědé uhlí tříděné</t>
  </si>
  <si>
    <t>hnědé uhlí prachové</t>
  </si>
  <si>
    <t>černé uhlí tříděné</t>
  </si>
  <si>
    <t>černé uhlí prachové</t>
  </si>
  <si>
    <t>proplástek</t>
  </si>
  <si>
    <t>lignit</t>
  </si>
  <si>
    <t>koks</t>
  </si>
  <si>
    <t>brikety</t>
  </si>
  <si>
    <t>dřevo</t>
  </si>
  <si>
    <t>bylinná biomasa (sláma, apod.)</t>
  </si>
  <si>
    <t>jiný druh biomasy</t>
  </si>
  <si>
    <t>jiné tuhé palivo</t>
  </si>
  <si>
    <t>těžký topný olej (s obsahem síry nad 1 % hm.) - vysokosirný</t>
  </si>
  <si>
    <t>těžký topný olej (s obsahem síry do 1 % hm. vč.) - nízkosirný</t>
  </si>
  <si>
    <t>plynový olej (s obsahem síry do 0,1 % hm. vč.)</t>
  </si>
  <si>
    <t>nafta</t>
  </si>
  <si>
    <t>kapalná biopaliva</t>
  </si>
  <si>
    <t>jiné kapalné palivo</t>
  </si>
  <si>
    <t>zemní plyn</t>
  </si>
  <si>
    <t>propan, butan a jejich směsi</t>
  </si>
  <si>
    <t>generátorový plyn</t>
  </si>
  <si>
    <t>vysokopecní plyn</t>
  </si>
  <si>
    <t>koksárenský plyn</t>
  </si>
  <si>
    <t>bioplyn</t>
  </si>
  <si>
    <t>vodík</t>
  </si>
  <si>
    <t>jiné plynné palivo</t>
  </si>
  <si>
    <t>odpad</t>
  </si>
  <si>
    <t>Vypočtená spotřeba:</t>
  </si>
  <si>
    <t>Výhřevnost paliva [kJ/kg] nebo [kJ/m3 ]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</si>
</sst>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20"/>
      <name val="Arial"/>
      <family val="0"/>
    </font>
    <font>
      <sz val="20"/>
      <color indexed="12"/>
      <name val="Arial"/>
      <family val="0"/>
    </font>
    <font>
      <b/>
      <sz val="8"/>
      <name val="Tahoma"/>
      <family val="0"/>
    </font>
    <font>
      <sz val="20"/>
      <color indexed="9"/>
      <name val="Arial"/>
      <family val="0"/>
    </font>
    <font>
      <sz val="13"/>
      <color indexed="9"/>
      <name val="Arial"/>
      <family val="0"/>
    </font>
    <font>
      <b/>
      <sz val="20"/>
      <color indexed="9"/>
      <name val="Arial"/>
      <family val="2"/>
    </font>
    <font>
      <sz val="1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53"/>
      <name val="Arial"/>
      <family val="2"/>
    </font>
    <font>
      <b/>
      <sz val="10"/>
      <color indexed="53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1" xfId="0" applyFont="1" applyFill="1" applyBorder="1" applyAlignment="1" applyProtection="1">
      <alignment/>
      <protection locked="0"/>
    </xf>
    <xf numFmtId="0" fontId="3" fillId="5" borderId="0" xfId="0" applyFont="1" applyFill="1" applyAlignment="1" applyProtection="1">
      <alignment/>
      <protection locked="0"/>
    </xf>
    <xf numFmtId="2" fontId="3" fillId="4" borderId="1" xfId="0" applyNumberFormat="1" applyFont="1" applyFill="1" applyBorder="1" applyAlignment="1" applyProtection="1">
      <alignment/>
      <protection locked="0"/>
    </xf>
    <xf numFmtId="0" fontId="3" fillId="4" borderId="0" xfId="0" applyFont="1" applyFill="1" applyAlignment="1" applyProtection="1">
      <alignment/>
      <protection locked="0"/>
    </xf>
    <xf numFmtId="0" fontId="8" fillId="2" borderId="0" xfId="0" applyFont="1" applyFill="1" applyAlignment="1">
      <alignment/>
    </xf>
    <xf numFmtId="2" fontId="8" fillId="2" borderId="0" xfId="0" applyNumberFormat="1" applyFont="1" applyFill="1" applyAlignment="1">
      <alignment/>
    </xf>
    <xf numFmtId="0" fontId="9" fillId="0" borderId="0" xfId="0" applyFont="1" applyAlignment="1">
      <alignment/>
    </xf>
    <xf numFmtId="2" fontId="3" fillId="2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0" fontId="1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8</xdr:row>
      <xdr:rowOff>266700</xdr:rowOff>
    </xdr:from>
    <xdr:to>
      <xdr:col>5</xdr:col>
      <xdr:colOff>104775</xdr:colOff>
      <xdr:row>15</xdr:row>
      <xdr:rowOff>104775</xdr:rowOff>
    </xdr:to>
    <xdr:sp>
      <xdr:nvSpPr>
        <xdr:cNvPr id="1" name="AutoShape 6"/>
        <xdr:cNvSpPr>
          <a:spLocks/>
        </xdr:cNvSpPr>
      </xdr:nvSpPr>
      <xdr:spPr>
        <a:xfrm>
          <a:off x="914400" y="2857500"/>
          <a:ext cx="4676775" cy="1885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359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Teplo</a:t>
          </a:r>
        </a:p>
      </xdr:txBody>
    </xdr:sp>
    <xdr:clientData/>
  </xdr:twoCellAnchor>
  <xdr:twoCellAnchor>
    <xdr:from>
      <xdr:col>7</xdr:col>
      <xdr:colOff>266700</xdr:colOff>
      <xdr:row>4</xdr:row>
      <xdr:rowOff>133350</xdr:rowOff>
    </xdr:from>
    <xdr:to>
      <xdr:col>12</xdr:col>
      <xdr:colOff>914400</xdr:colOff>
      <xdr:row>10</xdr:row>
      <xdr:rowOff>295275</xdr:rowOff>
    </xdr:to>
    <xdr:sp>
      <xdr:nvSpPr>
        <xdr:cNvPr id="2" name="AutoShape 7"/>
        <xdr:cNvSpPr>
          <a:spLocks/>
        </xdr:cNvSpPr>
      </xdr:nvSpPr>
      <xdr:spPr>
        <a:xfrm>
          <a:off x="6991350" y="1428750"/>
          <a:ext cx="4524375" cy="2105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359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Množství
paliva</a:t>
          </a:r>
        </a:p>
      </xdr:txBody>
    </xdr:sp>
    <xdr:clientData/>
  </xdr:twoCellAnchor>
  <xdr:twoCellAnchor>
    <xdr:from>
      <xdr:col>3</xdr:col>
      <xdr:colOff>990600</xdr:colOff>
      <xdr:row>5</xdr:row>
      <xdr:rowOff>95250</xdr:rowOff>
    </xdr:from>
    <xdr:to>
      <xdr:col>5</xdr:col>
      <xdr:colOff>228600</xdr:colOff>
      <xdr:row>6</xdr:row>
      <xdr:rowOff>314325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4781550" y="1714500"/>
          <a:ext cx="93345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společné pro výpočet tepla i spotřeby</a:t>
          </a:r>
        </a:p>
      </xdr:txBody>
    </xdr:sp>
    <xdr:clientData/>
  </xdr:twoCellAnchor>
  <xdr:twoCellAnchor>
    <xdr:from>
      <xdr:col>3</xdr:col>
      <xdr:colOff>266700</xdr:colOff>
      <xdr:row>4</xdr:row>
      <xdr:rowOff>123825</xdr:rowOff>
    </xdr:from>
    <xdr:to>
      <xdr:col>3</xdr:col>
      <xdr:colOff>971550</xdr:colOff>
      <xdr:row>5</xdr:row>
      <xdr:rowOff>104775</xdr:rowOff>
    </xdr:to>
    <xdr:sp>
      <xdr:nvSpPr>
        <xdr:cNvPr id="4" name="AutoShape 14"/>
        <xdr:cNvSpPr>
          <a:spLocks/>
        </xdr:cNvSpPr>
      </xdr:nvSpPr>
      <xdr:spPr>
        <a:xfrm rot="12686336">
          <a:off x="4057650" y="1419225"/>
          <a:ext cx="704850" cy="304800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6</xdr:row>
      <xdr:rowOff>285750</xdr:rowOff>
    </xdr:from>
    <xdr:to>
      <xdr:col>3</xdr:col>
      <xdr:colOff>942975</xdr:colOff>
      <xdr:row>7</xdr:row>
      <xdr:rowOff>266700</xdr:rowOff>
    </xdr:to>
    <xdr:sp>
      <xdr:nvSpPr>
        <xdr:cNvPr id="5" name="AutoShape 15"/>
        <xdr:cNvSpPr>
          <a:spLocks/>
        </xdr:cNvSpPr>
      </xdr:nvSpPr>
      <xdr:spPr>
        <a:xfrm rot="9182786">
          <a:off x="4029075" y="2228850"/>
          <a:ext cx="704850" cy="304800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28575</xdr:rowOff>
    </xdr:from>
    <xdr:to>
      <xdr:col>6</xdr:col>
      <xdr:colOff>171450</xdr:colOff>
      <xdr:row>40</xdr:row>
      <xdr:rowOff>85725</xdr:rowOff>
    </xdr:to>
    <xdr:sp>
      <xdr:nvSpPr>
        <xdr:cNvPr id="6" name="Rectangle 16"/>
        <xdr:cNvSpPr>
          <a:spLocks/>
        </xdr:cNvSpPr>
      </xdr:nvSpPr>
      <xdr:spPr>
        <a:xfrm>
          <a:off x="6153150" y="28575"/>
          <a:ext cx="114300" cy="87820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</xdr:row>
      <xdr:rowOff>19050</xdr:rowOff>
    </xdr:from>
    <xdr:to>
      <xdr:col>8</xdr:col>
      <xdr:colOff>19050</xdr:colOff>
      <xdr:row>8</xdr:row>
      <xdr:rowOff>19050</xdr:rowOff>
    </xdr:to>
    <xdr:sp>
      <xdr:nvSpPr>
        <xdr:cNvPr id="7" name="AutoShape 17"/>
        <xdr:cNvSpPr>
          <a:spLocks/>
        </xdr:cNvSpPr>
      </xdr:nvSpPr>
      <xdr:spPr>
        <a:xfrm>
          <a:off x="6353175" y="2286000"/>
          <a:ext cx="733425" cy="32385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14</xdr:row>
      <xdr:rowOff>85725</xdr:rowOff>
    </xdr:from>
    <xdr:to>
      <xdr:col>5</xdr:col>
      <xdr:colOff>561975</xdr:colOff>
      <xdr:row>15</xdr:row>
      <xdr:rowOff>133350</xdr:rowOff>
    </xdr:to>
    <xdr:sp>
      <xdr:nvSpPr>
        <xdr:cNvPr id="8" name="AutoShape 18"/>
        <xdr:cNvSpPr>
          <a:spLocks/>
        </xdr:cNvSpPr>
      </xdr:nvSpPr>
      <xdr:spPr>
        <a:xfrm>
          <a:off x="5067300" y="4400550"/>
          <a:ext cx="981075" cy="37147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7</xdr:row>
      <xdr:rowOff>28575</xdr:rowOff>
    </xdr:from>
    <xdr:to>
      <xdr:col>11</xdr:col>
      <xdr:colOff>1123950</xdr:colOff>
      <xdr:row>8</xdr:row>
      <xdr:rowOff>76200</xdr:rowOff>
    </xdr:to>
    <xdr:sp>
      <xdr:nvSpPr>
        <xdr:cNvPr id="9" name="AutoShape 20"/>
        <xdr:cNvSpPr>
          <a:spLocks/>
        </xdr:cNvSpPr>
      </xdr:nvSpPr>
      <xdr:spPr>
        <a:xfrm>
          <a:off x="7162800" y="2295525"/>
          <a:ext cx="3438525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Z tepla palivo :-)</a:t>
          </a:r>
        </a:p>
      </xdr:txBody>
    </xdr:sp>
    <xdr:clientData/>
  </xdr:twoCellAnchor>
  <xdr:twoCellAnchor>
    <xdr:from>
      <xdr:col>1</xdr:col>
      <xdr:colOff>1009650</xdr:colOff>
      <xdr:row>14</xdr:row>
      <xdr:rowOff>66675</xdr:rowOff>
    </xdr:from>
    <xdr:to>
      <xdr:col>4</xdr:col>
      <xdr:colOff>57150</xdr:colOff>
      <xdr:row>15</xdr:row>
      <xdr:rowOff>133350</xdr:rowOff>
    </xdr:to>
    <xdr:sp>
      <xdr:nvSpPr>
        <xdr:cNvPr id="10" name="AutoShape 21"/>
        <xdr:cNvSpPr>
          <a:spLocks/>
        </xdr:cNvSpPr>
      </xdr:nvSpPr>
      <xdr:spPr>
        <a:xfrm>
          <a:off x="1619250" y="4381500"/>
          <a:ext cx="3314700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Od paliva k teplu</a:t>
          </a:r>
        </a:p>
      </xdr:txBody>
    </xdr:sp>
    <xdr:clientData/>
  </xdr:twoCellAnchor>
  <xdr:twoCellAnchor>
    <xdr:from>
      <xdr:col>0</xdr:col>
      <xdr:colOff>152400</xdr:colOff>
      <xdr:row>17</xdr:row>
      <xdr:rowOff>200025</xdr:rowOff>
    </xdr:from>
    <xdr:to>
      <xdr:col>5</xdr:col>
      <xdr:colOff>371475</xdr:colOff>
      <xdr:row>27</xdr:row>
      <xdr:rowOff>38100</xdr:rowOff>
    </xdr:to>
    <xdr:sp>
      <xdr:nvSpPr>
        <xdr:cNvPr id="11" name="AutoShape 23"/>
        <xdr:cNvSpPr>
          <a:spLocks/>
        </xdr:cNvSpPr>
      </xdr:nvSpPr>
      <xdr:spPr>
        <a:xfrm>
          <a:off x="152400" y="5105400"/>
          <a:ext cx="5705475" cy="155257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Stručný návod "Od paliva k teplu"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Kontrolní výpočet vyrobeného tepla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ze známých hodnot spořeby paliva, výhřevnosti a účinnosti kotle.
Zadávejte jen do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zelených políček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Zadávejte ve stejných jednotkách jako na formulářích SPE.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Výjimka: Zadáním "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Jednotky x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" (výhradně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pomocí šipek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můžete změnit jednotky pro spotřebu paliva následovně: hodnota 1000 odpovídá [t] nebo [tis. m3] a hodnota 1 odpovídá [kg] nebo [m3]. Změna jednotky spotřeby je zobrazena za hodnotou spotřeby.
Výsledek se zobrazí v oranžovém rámečku "Zobrazení výsedku" v GJ/rok.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Výhřevnost paliv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naleznete na nově přidaném červeném listu "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Vyhrevnost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".
Přepínat mezi listy můžete kliknutím na jejich ouška vlevo dole.
</a:t>
          </a:r>
        </a:p>
      </xdr:txBody>
    </xdr:sp>
    <xdr:clientData/>
  </xdr:twoCellAnchor>
  <xdr:twoCellAnchor>
    <xdr:from>
      <xdr:col>6</xdr:col>
      <xdr:colOff>409575</xdr:colOff>
      <xdr:row>14</xdr:row>
      <xdr:rowOff>228600</xdr:rowOff>
    </xdr:from>
    <xdr:to>
      <xdr:col>12</xdr:col>
      <xdr:colOff>1981200</xdr:colOff>
      <xdr:row>26</xdr:row>
      <xdr:rowOff>38100</xdr:rowOff>
    </xdr:to>
    <xdr:sp>
      <xdr:nvSpPr>
        <xdr:cNvPr id="12" name="AutoShape 25"/>
        <xdr:cNvSpPr>
          <a:spLocks/>
        </xdr:cNvSpPr>
      </xdr:nvSpPr>
      <xdr:spPr>
        <a:xfrm>
          <a:off x="6505575" y="4543425"/>
          <a:ext cx="6076950" cy="19526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Stručný návod "Z tepla palivo :-)"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Kontrolní výpočet spotřebovaného paliva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ze známých hodnot vyrobeného tepla, výhřevnosti a účinnosti kotle.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Výhřevnost paliv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naleznete na nově přidaném červeném listu "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Vyhrevnost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".
Přepínat mezi listy můžete kliknutím na jejich ouška vlevo dole.
Zadávejte jen do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zeleného políčka vyrobené teplo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 GJ/rok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Nezapomeňte zadat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 do políček na levé straně hodnoty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výhřevnosti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účinnosti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(2 zelená políčka s černým rastrem)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Zadávejte ve stejných jednotkách jako na formulářích SPE.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Výjimka zde není žádná, jednotky jako v SPE.
Zelená políčka "Spotřeba" a "Jednotky x" tento výpočet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neovlivňují!!!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Výsledek se zobrazí v oranžovém rámečku "Zobrazení výsledku MNOŽSTVÍ" v [tis. m3] nebo [t].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31</xdr:row>
      <xdr:rowOff>57150</xdr:rowOff>
    </xdr:from>
    <xdr:to>
      <xdr:col>2</xdr:col>
      <xdr:colOff>800100</xdr:colOff>
      <xdr:row>40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62000" y="5591175"/>
          <a:ext cx="4191000" cy="155257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Zpět na list s výpočty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se přepnete kliknutím na 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ranžové ouško listu "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Vypocet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" vlevo dole.
Přepínat mezi listy můžete kliknutím na jejich ouška vlevo dole.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53"/>
  </sheetPr>
  <dimension ref="B2:N18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9.140625" style="1" customWidth="1"/>
    <col min="2" max="2" width="33.57421875" style="1" customWidth="1"/>
    <col min="3" max="3" width="14.140625" style="1" customWidth="1"/>
    <col min="4" max="4" width="16.28125" style="1" customWidth="1"/>
    <col min="5" max="6" width="9.140625" style="1" customWidth="1"/>
    <col min="7" max="7" width="9.421875" style="1" customWidth="1"/>
    <col min="8" max="9" width="5.140625" style="1" customWidth="1"/>
    <col min="10" max="10" width="11.8515625" style="1" customWidth="1"/>
    <col min="11" max="11" width="19.140625" style="3" customWidth="1"/>
    <col min="12" max="12" width="16.8515625" style="1" customWidth="1"/>
    <col min="13" max="13" width="29.8515625" style="1" customWidth="1"/>
    <col min="14" max="16384" width="9.140625" style="1" customWidth="1"/>
  </cols>
  <sheetData>
    <row r="1" ht="25.5"/>
    <row r="2" spans="2:12" ht="25.5">
      <c r="B2" s="1" t="s">
        <v>0</v>
      </c>
      <c r="C2" s="8">
        <v>65</v>
      </c>
      <c r="D2" s="1" t="str">
        <f>IF(C6=1000,"[t] nebo [tis. m3]","[kg] nebo [m3]")</f>
        <v>[t] nebo [tis. m3]</v>
      </c>
      <c r="H2" s="1" t="s">
        <v>6</v>
      </c>
      <c r="K2" s="10">
        <v>2300</v>
      </c>
      <c r="L2" s="1" t="s">
        <v>8</v>
      </c>
    </row>
    <row r="3" ht="25.5"/>
    <row r="4" spans="2:4" ht="25.5">
      <c r="B4" s="7" t="s">
        <v>2</v>
      </c>
      <c r="C4" s="9">
        <v>34050</v>
      </c>
      <c r="D4" s="14" t="s">
        <v>9</v>
      </c>
    </row>
    <row r="5" ht="25.5"/>
    <row r="6" spans="2:3" ht="25.5">
      <c r="B6" s="1" t="s">
        <v>1</v>
      </c>
      <c r="C6" s="11">
        <v>1000</v>
      </c>
    </row>
    <row r="7" ht="25.5"/>
    <row r="8" spans="2:4" ht="25.5">
      <c r="B8" s="7" t="s">
        <v>4</v>
      </c>
      <c r="C8" s="9">
        <v>90</v>
      </c>
      <c r="D8" s="1" t="s">
        <v>5</v>
      </c>
    </row>
    <row r="9" ht="25.5"/>
    <row r="10" ht="25.5"/>
    <row r="11" ht="25.5"/>
    <row r="12" ht="7.5" customHeight="1"/>
    <row r="13" ht="25.5"/>
    <row r="14" spans="8:14" ht="26.25">
      <c r="H14" s="5" t="s">
        <v>39</v>
      </c>
      <c r="I14" s="6"/>
      <c r="J14" s="5"/>
      <c r="K14" s="15"/>
      <c r="L14" s="13">
        <f>K2/C4/C8*100000</f>
        <v>75.05302659487681</v>
      </c>
      <c r="M14" s="5" t="s">
        <v>7</v>
      </c>
      <c r="N14" s="2"/>
    </row>
    <row r="15" spans="9:14" ht="25.5">
      <c r="I15" s="16"/>
      <c r="J15" s="17"/>
      <c r="K15" s="4"/>
      <c r="L15" s="2"/>
      <c r="M15" s="2"/>
      <c r="N15" s="2"/>
    </row>
    <row r="16" ht="10.5" customHeight="1"/>
    <row r="17" ht="10.5" customHeight="1"/>
    <row r="18" spans="2:11" s="2" customFormat="1" ht="26.25">
      <c r="B18" s="5" t="s">
        <v>10</v>
      </c>
      <c r="C18" s="12">
        <f>C2*C4*C6/10^6*C8/100</f>
        <v>1991.925</v>
      </c>
      <c r="D18" s="5" t="s">
        <v>3</v>
      </c>
      <c r="K18" s="4"/>
    </row>
    <row r="19" ht="6.75" customHeight="1"/>
  </sheetData>
  <sheetProtection/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B2:C2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53.140625" style="18" bestFit="1" customWidth="1"/>
    <col min="3" max="3" width="12.00390625" style="19" customWidth="1"/>
    <col min="4" max="16384" width="9.140625" style="18" customWidth="1"/>
  </cols>
  <sheetData>
    <row r="1" ht="13.5" thickBot="1"/>
    <row r="2" spans="2:3" ht="51.75" thickBot="1">
      <c r="B2" s="20" t="s">
        <v>11</v>
      </c>
      <c r="C2" s="27" t="s">
        <v>40</v>
      </c>
    </row>
    <row r="3" spans="2:3" ht="12.75">
      <c r="B3" s="21" t="s">
        <v>12</v>
      </c>
      <c r="C3" s="22">
        <v>16780</v>
      </c>
    </row>
    <row r="4" spans="2:3" ht="12.75">
      <c r="B4" s="23" t="s">
        <v>13</v>
      </c>
      <c r="C4" s="24">
        <v>12260</v>
      </c>
    </row>
    <row r="5" spans="2:3" ht="12.75">
      <c r="B5" s="23" t="s">
        <v>14</v>
      </c>
      <c r="C5" s="24">
        <v>25150</v>
      </c>
    </row>
    <row r="6" spans="2:3" ht="12.75">
      <c r="B6" s="23" t="s">
        <v>15</v>
      </c>
      <c r="C6" s="24">
        <v>22720</v>
      </c>
    </row>
    <row r="7" spans="2:3" ht="12.75">
      <c r="B7" s="23" t="s">
        <v>16</v>
      </c>
      <c r="C7" s="24">
        <v>18900</v>
      </c>
    </row>
    <row r="8" spans="2:3" ht="12.75">
      <c r="B8" s="23" t="s">
        <v>17</v>
      </c>
      <c r="C8" s="24">
        <v>8870</v>
      </c>
    </row>
    <row r="9" spans="2:3" ht="12.75">
      <c r="B9" s="23" t="s">
        <v>18</v>
      </c>
      <c r="C9" s="24">
        <v>27130</v>
      </c>
    </row>
    <row r="10" spans="2:3" ht="12.75">
      <c r="B10" s="23" t="s">
        <v>19</v>
      </c>
      <c r="C10" s="24">
        <v>22580</v>
      </c>
    </row>
    <row r="11" spans="2:3" ht="12.75">
      <c r="B11" s="23" t="s">
        <v>20</v>
      </c>
      <c r="C11" s="24">
        <v>11600</v>
      </c>
    </row>
    <row r="12" spans="2:3" ht="12.75">
      <c r="B12" s="23" t="s">
        <v>21</v>
      </c>
      <c r="C12" s="24">
        <v>15500</v>
      </c>
    </row>
    <row r="13" spans="2:3" ht="12.75">
      <c r="B13" s="23" t="s">
        <v>22</v>
      </c>
      <c r="C13" s="24">
        <v>7500</v>
      </c>
    </row>
    <row r="14" spans="2:3" ht="12.75">
      <c r="B14" s="23" t="s">
        <v>23</v>
      </c>
      <c r="C14" s="24">
        <v>12500</v>
      </c>
    </row>
    <row r="15" spans="2:3" ht="12.75">
      <c r="B15" s="23" t="s">
        <v>24</v>
      </c>
      <c r="C15" s="24">
        <v>41630</v>
      </c>
    </row>
    <row r="16" spans="2:3" ht="12.75">
      <c r="B16" s="23" t="s">
        <v>25</v>
      </c>
      <c r="C16" s="24">
        <v>41630</v>
      </c>
    </row>
    <row r="17" spans="2:3" ht="12.75">
      <c r="B17" s="23" t="s">
        <v>26</v>
      </c>
      <c r="C17" s="24">
        <v>41630</v>
      </c>
    </row>
    <row r="18" spans="2:3" ht="12.75">
      <c r="B18" s="23" t="s">
        <v>27</v>
      </c>
      <c r="C18" s="24">
        <v>41340</v>
      </c>
    </row>
    <row r="19" spans="2:3" ht="12.75">
      <c r="B19" s="23" t="s">
        <v>28</v>
      </c>
      <c r="C19" s="24">
        <v>17000</v>
      </c>
    </row>
    <row r="20" spans="2:3" ht="12.75">
      <c r="B20" s="23" t="s">
        <v>29</v>
      </c>
      <c r="C20" s="24">
        <v>17000</v>
      </c>
    </row>
    <row r="21" spans="2:3" ht="12.75">
      <c r="B21" s="23" t="s">
        <v>30</v>
      </c>
      <c r="C21" s="24">
        <v>34050</v>
      </c>
    </row>
    <row r="22" spans="2:3" ht="12.75">
      <c r="B22" s="23" t="s">
        <v>31</v>
      </c>
      <c r="C22" s="24">
        <v>47020</v>
      </c>
    </row>
    <row r="23" spans="2:3" ht="12.75">
      <c r="B23" s="23" t="s">
        <v>32</v>
      </c>
      <c r="C23" s="24">
        <v>12000</v>
      </c>
    </row>
    <row r="24" spans="2:3" ht="12.75">
      <c r="B24" s="23" t="s">
        <v>33</v>
      </c>
      <c r="C24" s="24">
        <v>3200</v>
      </c>
    </row>
    <row r="25" spans="2:3" ht="12.75">
      <c r="B25" s="23" t="s">
        <v>34</v>
      </c>
      <c r="C25" s="24">
        <v>16420</v>
      </c>
    </row>
    <row r="26" spans="2:3" ht="12.75">
      <c r="B26" s="23" t="s">
        <v>35</v>
      </c>
      <c r="C26" s="24">
        <v>22500</v>
      </c>
    </row>
    <row r="27" spans="2:3" ht="12.75">
      <c r="B27" s="23" t="s">
        <v>36</v>
      </c>
      <c r="C27" s="24">
        <v>119550</v>
      </c>
    </row>
    <row r="28" spans="2:3" ht="12.75">
      <c r="B28" s="23" t="s">
        <v>37</v>
      </c>
      <c r="C28" s="24">
        <v>17500</v>
      </c>
    </row>
    <row r="29" spans="2:3" ht="13.5" thickBot="1">
      <c r="B29" s="25" t="s">
        <v>38</v>
      </c>
      <c r="C29" s="26">
        <v>7000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ČHMÚ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ČHMÚ</cp:lastModifiedBy>
  <cp:lastPrinted>2008-09-23T06:50:29Z</cp:lastPrinted>
  <dcterms:created xsi:type="dcterms:W3CDTF">2008-09-23T05:49:08Z</dcterms:created>
  <dcterms:modified xsi:type="dcterms:W3CDTF">2012-01-20T09:14:32Z</dcterms:modified>
  <cp:category/>
  <cp:version/>
  <cp:contentType/>
  <cp:contentStatus/>
</cp:coreProperties>
</file>