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8676" activeTab="2"/>
  </bookViews>
  <sheets>
    <sheet name="Distribution of fuel" sheetId="2" r:id="rId1"/>
    <sheet name="Emission recalculation_15.3." sheetId="1" r:id="rId2"/>
    <sheet name="Emission recalculation_23.8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3" l="1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B6" i="1"/>
</calcChain>
</file>

<file path=xl/sharedStrings.xml><?xml version="1.0" encoding="utf-8"?>
<sst xmlns="http://schemas.openxmlformats.org/spreadsheetml/2006/main" count="181" uniqueCount="62">
  <si>
    <t>NMVOC</t>
  </si>
  <si>
    <r>
      <t>NH</t>
    </r>
    <r>
      <rPr>
        <vertAlign val="sub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</si>
  <si>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2.5</t>
    </r>
  </si>
  <si>
    <r>
      <t>PM</t>
    </r>
    <r>
      <rPr>
        <vertAlign val="subscript"/>
        <sz val="10"/>
        <rFont val="Arial"/>
        <family val="2"/>
      </rPr>
      <t>10</t>
    </r>
  </si>
  <si>
    <t>TSP</t>
  </si>
  <si>
    <t>CO</t>
  </si>
  <si>
    <t>Pb</t>
  </si>
  <si>
    <t>Cd</t>
  </si>
  <si>
    <t>Hg</t>
  </si>
  <si>
    <t>As</t>
  </si>
  <si>
    <t>Cr</t>
  </si>
  <si>
    <t>Cu</t>
  </si>
  <si>
    <t>Ni</t>
  </si>
  <si>
    <t>Se</t>
  </si>
  <si>
    <t>Zn</t>
  </si>
  <si>
    <t>benzo(a) pyrene</t>
  </si>
  <si>
    <t>Total 1-4</t>
  </si>
  <si>
    <t>HCB</t>
  </si>
  <si>
    <t>PCBs</t>
  </si>
  <si>
    <t>kt</t>
  </si>
  <si>
    <t>t</t>
  </si>
  <si>
    <t>g I-TEQ</t>
  </si>
  <si>
    <t>kg</t>
  </si>
  <si>
    <t>benzo(b)fluoranthen</t>
  </si>
  <si>
    <t>benzo(k)fluoranthen</t>
  </si>
  <si>
    <t>Indeno(1,2,3-cd)pyren</t>
  </si>
  <si>
    <t>Pollutant</t>
  </si>
  <si>
    <t>% change</t>
  </si>
  <si>
    <t>Year</t>
  </si>
  <si>
    <t>2019 (ENERGO 15)</t>
  </si>
  <si>
    <t>2019 (ENERGO 21)</t>
  </si>
  <si>
    <t>2020 (ENERGO 15)</t>
  </si>
  <si>
    <t>2020 (ENERGO 21)</t>
  </si>
  <si>
    <t>Fuel type</t>
  </si>
  <si>
    <t>Installation type</t>
  </si>
  <si>
    <t>%</t>
  </si>
  <si>
    <t>TJ</t>
  </si>
  <si>
    <t>Brown coal</t>
  </si>
  <si>
    <t>Over-fire boilers</t>
  </si>
  <si>
    <t>Under-fire boilers</t>
  </si>
  <si>
    <t>Automatic boilers</t>
  </si>
  <si>
    <t>Gasification boilers</t>
  </si>
  <si>
    <t>Stoves/fireplaces</t>
  </si>
  <si>
    <t xml:space="preserve">Briquettes </t>
  </si>
  <si>
    <t>Hard coal</t>
  </si>
  <si>
    <t>Coke</t>
  </si>
  <si>
    <t>Wood - dried</t>
  </si>
  <si>
    <t>Wood - non-dried</t>
  </si>
  <si>
    <t>Bio-briquettes</t>
  </si>
  <si>
    <t>Pellets</t>
  </si>
  <si>
    <t>2020 according to new ENERGO 15 data</t>
  </si>
  <si>
    <t>Link to ENERGO 21 publication (PDF):</t>
  </si>
  <si>
    <t>https://www.czso.cz/documents/10180/196217611/15018922.pdf/0ea35dae-ab5f-42f7-b7ef-2819a7ffa025?version=1.3</t>
  </si>
  <si>
    <t>https://www.czso.cz/csu/czso/spotreba-paliv-a-energii-v-domacnostech-energo-2021</t>
  </si>
  <si>
    <t>Czech Statistical Office website with further information:</t>
  </si>
  <si>
    <t xml:space="preserve">SOx </t>
  </si>
  <si>
    <t>NOx</t>
  </si>
  <si>
    <r>
      <t>2020 according to new ENERGO 21 data</t>
    </r>
    <r>
      <rPr>
        <b/>
        <sz val="11"/>
        <color rgb="FFFF0000"/>
        <rFont val="Arial"/>
        <family val="2"/>
        <charset val="238"/>
      </rPr>
      <t xml:space="preserve"> (submission 15.3.2023)</t>
    </r>
  </si>
  <si>
    <t>PCDD/ PCDF</t>
  </si>
  <si>
    <t>Recalculation of emission  - NFR 1A4bi (EF nominal heating only)</t>
  </si>
  <si>
    <t>Recalculation of emission  - NFR 1A4bi (mixed EF)</t>
  </si>
  <si>
    <r>
      <t>2020 according to new ENERGO 21 data</t>
    </r>
    <r>
      <rPr>
        <b/>
        <sz val="11"/>
        <color rgb="FFFF0000"/>
        <rFont val="Arial"/>
        <family val="2"/>
        <charset val="238"/>
      </rPr>
      <t xml:space="preserve"> and new EF (resubmission 23.8.2023)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</si>
</sst>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vertAlign val="subscript"/>
      <sz val="10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1"/>
      <color rgb="FF14387F"/>
      <name val="Arial"/>
      <family val="2"/>
      <charset val="238"/>
    </font>
    <font>
      <b/>
      <sz val="11"/>
      <color rgb="FF14387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6" fillId="0" borderId="0"/>
    <xf numFmtId="0" fontId="16" fillId="0" borderId="0" applyNumberFormat="0" applyFill="0" applyBorder="0" applyAlignment="0" applyProtection="0"/>
  </cellStyleXfs>
  <cellXfs count="60">
    <xf numFmtId="0" fontId="0" fillId="0" borderId="0" xfId="0"/>
    <xf numFmtId="0" fontId="5" fillId="2" borderId="2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Border="1" applyAlignment="1" applyProtection="1">
      <alignment horizontal="center" vertical="center"/>
    </xf>
    <xf numFmtId="0" fontId="2" fillId="0" borderId="1" xfId="2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2" fontId="3" fillId="0" borderId="6" xfId="2" applyNumberFormat="1" applyFont="1" applyFill="1" applyBorder="1" applyAlignment="1" applyProtection="1">
      <alignment horizontal="center" vertical="center" wrapText="1"/>
    </xf>
    <xf numFmtId="2" fontId="3" fillId="0" borderId="7" xfId="2" applyNumberFormat="1" applyFont="1" applyFill="1" applyBorder="1" applyAlignment="1" applyProtection="1">
      <alignment horizontal="center" vertical="center" wrapText="1"/>
      <protection locked="0"/>
    </xf>
    <xf numFmtId="10" fontId="0" fillId="0" borderId="8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17" xfId="0" applyBorder="1"/>
    <xf numFmtId="3" fontId="0" fillId="0" borderId="18" xfId="0" applyNumberFormat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12" fillId="0" borderId="0" xfId="0" applyFont="1"/>
    <xf numFmtId="1" fontId="0" fillId="0" borderId="14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0" fontId="0" fillId="0" borderId="0" xfId="0" applyBorder="1"/>
    <xf numFmtId="0" fontId="0" fillId="0" borderId="22" xfId="0" applyBorder="1"/>
    <xf numFmtId="0" fontId="13" fillId="0" borderId="4" xfId="0" applyFont="1" applyFill="1" applyBorder="1" applyAlignment="1">
      <alignment horizontal="center" vertical="center" wrapText="1"/>
    </xf>
    <xf numFmtId="2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2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5" fillId="0" borderId="0" xfId="0" applyFont="1"/>
    <xf numFmtId="0" fontId="16" fillId="0" borderId="0" xfId="4"/>
    <xf numFmtId="0" fontId="18" fillId="0" borderId="0" xfId="0" applyFont="1"/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</cellXfs>
  <cellStyles count="5">
    <cellStyle name="Hypertextový odkaz" xfId="4" builtinId="8"/>
    <cellStyle name="Normální" xfId="0" builtinId="0"/>
    <cellStyle name="Normální 2" xfId="3"/>
    <cellStyle name="Normální 3" xfId="1"/>
    <cellStyle name="Standard 2" xfId="2"/>
  </cellStyles>
  <dxfs count="0"/>
  <tableStyles count="0" defaultTableStyle="TableStyleMedium2" defaultPivotStyle="PivotStyleLight16"/>
  <colors>
    <mruColors>
      <color rgb="FF14387F"/>
      <color rgb="FFE7293A"/>
      <color rgb="FF63C3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400" b="1">
                <a:solidFill>
                  <a:srgbClr val="14387F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Change in major pollutant emissions for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14387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Emission in 2020</c:v>
          </c:tx>
          <c:spPr>
            <a:solidFill>
              <a:srgbClr val="14387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'Emission recalculation_15.3.'!$B$2:$I$2</c15:sqref>
                  </c15:fullRef>
                </c:ext>
              </c:extLst>
              <c:f>'Emission recalculation_15.3.'!$B$2:$H$2</c:f>
              <c:strCache>
                <c:ptCount val="7"/>
                <c:pt idx="0">
                  <c:v>NOx</c:v>
                </c:pt>
                <c:pt idx="1">
                  <c:v>NMVOC</c:v>
                </c:pt>
                <c:pt idx="2">
                  <c:v>SOx </c:v>
                </c:pt>
                <c:pt idx="3">
                  <c:v>NH3</c:v>
                </c:pt>
                <c:pt idx="4">
                  <c:v>PM2.5</c:v>
                </c:pt>
                <c:pt idx="5">
                  <c:v>PM10</c:v>
                </c:pt>
                <c:pt idx="6">
                  <c:v>TSP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 recalculation_15.3.'!$B$4:$I$4</c15:sqref>
                  </c15:fullRef>
                </c:ext>
              </c:extLst>
              <c:f>'Emission recalculation_15.3.'!$B$4:$H$4</c:f>
              <c:numCache>
                <c:formatCode>0.00</c:formatCode>
                <c:ptCount val="7"/>
                <c:pt idx="0">
                  <c:v>11.984652393736951</c:v>
                </c:pt>
                <c:pt idx="1">
                  <c:v>72.718289572145437</c:v>
                </c:pt>
                <c:pt idx="2">
                  <c:v>14.375256382681288</c:v>
                </c:pt>
                <c:pt idx="3">
                  <c:v>5.49701464908311</c:v>
                </c:pt>
                <c:pt idx="4">
                  <c:v>22.984892009944527</c:v>
                </c:pt>
                <c:pt idx="5">
                  <c:v>23.484957017029632</c:v>
                </c:pt>
                <c:pt idx="6">
                  <c:v>25.20943433384096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7-4EEC-8510-925BFA66C8CC}"/>
            </c:ext>
          </c:extLst>
        </c:ser>
        <c:ser>
          <c:idx val="1"/>
          <c:order val="1"/>
          <c:tx>
            <c:v>Emission in 2020 according to new ENERGO 21</c:v>
          </c:tx>
          <c:spPr>
            <a:solidFill>
              <a:srgbClr val="E7293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'Emission recalculation_15.3.'!$B$2:$I$2</c15:sqref>
                  </c15:fullRef>
                </c:ext>
              </c:extLst>
              <c:f>'Emission recalculation_15.3.'!$B$2:$H$2</c:f>
              <c:strCache>
                <c:ptCount val="7"/>
                <c:pt idx="0">
                  <c:v>NOx</c:v>
                </c:pt>
                <c:pt idx="1">
                  <c:v>NMVOC</c:v>
                </c:pt>
                <c:pt idx="2">
                  <c:v>SOx </c:v>
                </c:pt>
                <c:pt idx="3">
                  <c:v>NH3</c:v>
                </c:pt>
                <c:pt idx="4">
                  <c:v>PM2.5</c:v>
                </c:pt>
                <c:pt idx="5">
                  <c:v>PM10</c:v>
                </c:pt>
                <c:pt idx="6">
                  <c:v>TSP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 recalculation_15.3.'!$B$5:$I$5</c15:sqref>
                  </c15:fullRef>
                </c:ext>
              </c:extLst>
              <c:f>'Emission recalculation_15.3.'!$B$5:$H$5</c:f>
              <c:numCache>
                <c:formatCode>0.00</c:formatCode>
                <c:ptCount val="7"/>
                <c:pt idx="0">
                  <c:v>11.836752683324777</c:v>
                </c:pt>
                <c:pt idx="1">
                  <c:v>58.701057177832432</c:v>
                </c:pt>
                <c:pt idx="2">
                  <c:v>16.307099737016273</c:v>
                </c:pt>
                <c:pt idx="3">
                  <c:v>0.45630658405312602</c:v>
                </c:pt>
                <c:pt idx="4">
                  <c:v>15.399709091646422</c:v>
                </c:pt>
                <c:pt idx="5">
                  <c:v>15.734829443028106</c:v>
                </c:pt>
                <c:pt idx="6">
                  <c:v>16.886623928378437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7-4EEC-8510-925BFA66C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0650368"/>
        <c:axId val="870649824"/>
      </c:barChart>
      <c:catAx>
        <c:axId val="87065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rgbClr val="1438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0649824"/>
        <c:crosses val="autoZero"/>
        <c:auto val="0"/>
        <c:lblAlgn val="ctr"/>
        <c:lblOffset val="100"/>
        <c:noMultiLvlLbl val="0"/>
      </c:catAx>
      <c:valAx>
        <c:axId val="870649824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solidFill>
                <a:srgbClr val="63C3D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438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Emission [kt]</a:t>
                </a:r>
                <a:r>
                  <a:rPr lang="cs-CZ" baseline="0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cs-CZ">
                  <a:solidFill>
                    <a:srgbClr val="14387F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845444059976932E-2"/>
              <c:y val="0.36195534415399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4387F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5875">
            <a:solidFill>
              <a:srgbClr val="1438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06503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4387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rgbClr val="14387F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Change in polycyclical aromatic hydrocarbons (PAHs) emissions for 2020</a:t>
            </a:r>
            <a:endParaRPr lang="cs-CZ">
              <a:solidFill>
                <a:srgbClr val="14387F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4077049305287338E-2"/>
          <c:y val="0.11672048716362701"/>
          <c:w val="0.89612988107439673"/>
          <c:h val="0.71176357020500569"/>
        </c:manualLayout>
      </c:layout>
      <c:barChart>
        <c:barDir val="col"/>
        <c:grouping val="clustered"/>
        <c:varyColors val="0"/>
        <c:ser>
          <c:idx val="0"/>
          <c:order val="0"/>
          <c:tx>
            <c:v>Emission in 2020</c:v>
          </c:tx>
          <c:spPr>
            <a:solidFill>
              <a:srgbClr val="14387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'Emission recalculation_15.3.'!$J$2:$X$2</c15:sqref>
                  </c15:fullRef>
                </c:ext>
              </c:extLst>
              <c:f>'Emission recalculation_15.3.'!$S$2:$W$2</c:f>
              <c:strCache>
                <c:ptCount val="5"/>
                <c:pt idx="0">
                  <c:v>PCDD/ PCDF</c:v>
                </c:pt>
                <c:pt idx="1">
                  <c:v>benzo(a) pyrene</c:v>
                </c:pt>
                <c:pt idx="2">
                  <c:v>benzo(b)fluoranthen</c:v>
                </c:pt>
                <c:pt idx="3">
                  <c:v>benzo(k)fluoranthen</c:v>
                </c:pt>
                <c:pt idx="4">
                  <c:v>Indeno(1,2,3-cd)pyren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 recalculation_15.3.'!$J$4:$X$4</c15:sqref>
                  </c15:fullRef>
                </c:ext>
              </c:extLst>
              <c:f>'Emission recalculation_15.3.'!$S$4:$W$4</c:f>
              <c:numCache>
                <c:formatCode>0.00</c:formatCode>
                <c:ptCount val="5"/>
                <c:pt idx="0">
                  <c:v>7.2567585401347356</c:v>
                </c:pt>
                <c:pt idx="1">
                  <c:v>13.160715676637803</c:v>
                </c:pt>
                <c:pt idx="2">
                  <c:v>9.2808565986795628</c:v>
                </c:pt>
                <c:pt idx="3">
                  <c:v>6.0933887125911124</c:v>
                </c:pt>
                <c:pt idx="4">
                  <c:v>9.3585893440136729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F-424B-825E-828F3A526BB5}"/>
            </c:ext>
          </c:extLst>
        </c:ser>
        <c:ser>
          <c:idx val="1"/>
          <c:order val="1"/>
          <c:tx>
            <c:v>Emission in 2020 according to new ENERGO 21</c:v>
          </c:tx>
          <c:spPr>
            <a:solidFill>
              <a:srgbClr val="E7293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'Emission recalculation_15.3.'!$J$2:$X$2</c15:sqref>
                  </c15:fullRef>
                </c:ext>
              </c:extLst>
              <c:f>'Emission recalculation_15.3.'!$S$2:$W$2</c:f>
              <c:strCache>
                <c:ptCount val="5"/>
                <c:pt idx="0">
                  <c:v>PCDD/ PCDF</c:v>
                </c:pt>
                <c:pt idx="1">
                  <c:v>benzo(a) pyrene</c:v>
                </c:pt>
                <c:pt idx="2">
                  <c:v>benzo(b)fluoranthen</c:v>
                </c:pt>
                <c:pt idx="3">
                  <c:v>benzo(k)fluoranthen</c:v>
                </c:pt>
                <c:pt idx="4">
                  <c:v>Indeno(1,2,3-cd)pyren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 recalculation_15.3.'!$J$5:$X$5</c15:sqref>
                  </c15:fullRef>
                </c:ext>
              </c:extLst>
              <c:f>'Emission recalculation_15.3.'!$S$5:$W$5</c:f>
              <c:numCache>
                <c:formatCode>0.00</c:formatCode>
                <c:ptCount val="5"/>
                <c:pt idx="0">
                  <c:v>8.0389640073476762</c:v>
                </c:pt>
                <c:pt idx="1">
                  <c:v>10.166743622655165</c:v>
                </c:pt>
                <c:pt idx="2">
                  <c:v>7.2083198990318795</c:v>
                </c:pt>
                <c:pt idx="3">
                  <c:v>4.8235444577388824</c:v>
                </c:pt>
                <c:pt idx="4">
                  <c:v>6.7884081351982246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F-424B-825E-828F3A526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1866368"/>
        <c:axId val="871863648"/>
      </c:barChart>
      <c:catAx>
        <c:axId val="8718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rgbClr val="1438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1863648"/>
        <c:crosses val="autoZero"/>
        <c:auto val="0"/>
        <c:lblAlgn val="ctr"/>
        <c:lblOffset val="100"/>
        <c:noMultiLvlLbl val="0"/>
      </c:catAx>
      <c:valAx>
        <c:axId val="87186364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rgbClr val="63C3D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438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Emission [t]</a:t>
                </a:r>
                <a:r>
                  <a:rPr lang="cs-CZ" baseline="0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cs-CZ">
                  <a:solidFill>
                    <a:srgbClr val="14387F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845444059976932E-2"/>
              <c:y val="0.36195534415399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4387F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5875">
            <a:solidFill>
              <a:srgbClr val="1438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18663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40082311966545"/>
          <c:y val="0.91430151611479138"/>
          <c:w val="0.60397567251806672"/>
          <c:h val="6.2272425992717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4387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400" b="1" i="0" baseline="0">
                <a:solidFill>
                  <a:srgbClr val="14387F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Change in heavy metal emissions for 2020</a:t>
            </a:r>
            <a:endParaRPr lang="cs-CZ"/>
          </a:p>
        </c:rich>
      </c:tx>
      <c:layout>
        <c:manualLayout>
          <c:xMode val="edge"/>
          <c:yMode val="edge"/>
          <c:x val="0.18859275808517015"/>
          <c:y val="2.3426057892490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0958668228755143"/>
          <c:y val="0.12958514357529599"/>
          <c:w val="0.86042485173782346"/>
          <c:h val="0.69889891379333657"/>
        </c:manualLayout>
      </c:layout>
      <c:barChart>
        <c:barDir val="col"/>
        <c:grouping val="clustered"/>
        <c:varyColors val="0"/>
        <c:ser>
          <c:idx val="0"/>
          <c:order val="0"/>
          <c:tx>
            <c:v>Emission in 2020</c:v>
          </c:tx>
          <c:spPr>
            <a:solidFill>
              <a:srgbClr val="14387F"/>
            </a:solidFill>
            <a:ln>
              <a:noFill/>
            </a:ln>
            <a:effectLst/>
          </c:spPr>
          <c:invertIfNegative val="0"/>
          <c:cat>
            <c:strRef>
              <c:f>'Emission recalculation_15.3.'!$J$2:$R$2</c:f>
              <c:strCache>
                <c:ptCount val="9"/>
                <c:pt idx="0">
                  <c:v>Pb</c:v>
                </c:pt>
                <c:pt idx="1">
                  <c:v>Cd</c:v>
                </c:pt>
                <c:pt idx="2">
                  <c:v>Hg</c:v>
                </c:pt>
                <c:pt idx="3">
                  <c:v>As</c:v>
                </c:pt>
                <c:pt idx="4">
                  <c:v>Cr</c:v>
                </c:pt>
                <c:pt idx="5">
                  <c:v>Cu</c:v>
                </c:pt>
                <c:pt idx="6">
                  <c:v>Ni</c:v>
                </c:pt>
                <c:pt idx="7">
                  <c:v>Se</c:v>
                </c:pt>
                <c:pt idx="8">
                  <c:v>Zn</c:v>
                </c:pt>
              </c:strCache>
            </c:strRef>
          </c:cat>
          <c:val>
            <c:numRef>
              <c:f>'Emission recalculation_15.3.'!$J$4:$R$4</c:f>
              <c:numCache>
                <c:formatCode>0.00</c:formatCode>
                <c:ptCount val="9"/>
                <c:pt idx="0">
                  <c:v>1.44262612658082</c:v>
                </c:pt>
                <c:pt idx="1">
                  <c:v>0.66952029570328564</c:v>
                </c:pt>
                <c:pt idx="2">
                  <c:v>0.28487731319954612</c:v>
                </c:pt>
                <c:pt idx="3">
                  <c:v>0.41427754108744341</c:v>
                </c:pt>
                <c:pt idx="4">
                  <c:v>3.1910362612759049</c:v>
                </c:pt>
                <c:pt idx="5">
                  <c:v>1.0406073363885182</c:v>
                </c:pt>
                <c:pt idx="6">
                  <c:v>0.53104518246857746</c:v>
                </c:pt>
                <c:pt idx="7">
                  <c:v>0.25149465474072907</c:v>
                </c:pt>
                <c:pt idx="8">
                  <c:v>5.0921382598896976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8-4E1E-8673-4D3BE56EDCBD}"/>
            </c:ext>
          </c:extLst>
        </c:ser>
        <c:ser>
          <c:idx val="1"/>
          <c:order val="1"/>
          <c:tx>
            <c:v>Emission in 2020 according to new ENERGO 21</c:v>
          </c:tx>
          <c:spPr>
            <a:solidFill>
              <a:srgbClr val="E7293A"/>
            </a:solidFill>
            <a:ln>
              <a:noFill/>
            </a:ln>
            <a:effectLst/>
          </c:spPr>
          <c:invertIfNegative val="0"/>
          <c:cat>
            <c:strRef>
              <c:f>'Emission recalculation_15.3.'!$J$2:$R$2</c:f>
              <c:strCache>
                <c:ptCount val="9"/>
                <c:pt idx="0">
                  <c:v>Pb</c:v>
                </c:pt>
                <c:pt idx="1">
                  <c:v>Cd</c:v>
                </c:pt>
                <c:pt idx="2">
                  <c:v>Hg</c:v>
                </c:pt>
                <c:pt idx="3">
                  <c:v>As</c:v>
                </c:pt>
                <c:pt idx="4">
                  <c:v>Cr</c:v>
                </c:pt>
                <c:pt idx="5">
                  <c:v>Cu</c:v>
                </c:pt>
                <c:pt idx="6">
                  <c:v>Ni</c:v>
                </c:pt>
                <c:pt idx="7">
                  <c:v>Se</c:v>
                </c:pt>
                <c:pt idx="8">
                  <c:v>Zn</c:v>
                </c:pt>
              </c:strCache>
            </c:strRef>
          </c:cat>
          <c:val>
            <c:numRef>
              <c:f>'Emission recalculation_15.3.'!$J$5:$R$5</c:f>
              <c:numCache>
                <c:formatCode>0.00</c:formatCode>
                <c:ptCount val="9"/>
                <c:pt idx="0">
                  <c:v>1.4300280060825505</c:v>
                </c:pt>
                <c:pt idx="1">
                  <c:v>0.63747777811619677</c:v>
                </c:pt>
                <c:pt idx="2">
                  <c:v>0.27489862789975705</c:v>
                </c:pt>
                <c:pt idx="3">
                  <c:v>0.4043924148528687</c:v>
                </c:pt>
                <c:pt idx="4">
                  <c:v>2.7267004739864666</c:v>
                </c:pt>
                <c:pt idx="5">
                  <c:v>0.98166278039703936</c:v>
                </c:pt>
                <c:pt idx="6">
                  <c:v>0.48838113766434915</c:v>
                </c:pt>
                <c:pt idx="7">
                  <c:v>0.2401935866638257</c:v>
                </c:pt>
                <c:pt idx="8">
                  <c:v>5.0512874817658471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38-4E1E-8673-4D3BE56ED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1862016"/>
        <c:axId val="871865280"/>
      </c:barChart>
      <c:catAx>
        <c:axId val="87186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rgbClr val="1438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1865280"/>
        <c:crosses val="autoZero"/>
        <c:auto val="0"/>
        <c:lblAlgn val="ctr"/>
        <c:lblOffset val="100"/>
        <c:noMultiLvlLbl val="0"/>
      </c:catAx>
      <c:valAx>
        <c:axId val="871865280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rgbClr val="63C3D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438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Emission [t]</a:t>
                </a:r>
                <a:r>
                  <a:rPr lang="cs-CZ" baseline="0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cs-CZ">
                  <a:solidFill>
                    <a:srgbClr val="14387F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845444059976932E-2"/>
              <c:y val="0.36195534415399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4387F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5875">
            <a:solidFill>
              <a:srgbClr val="1438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186201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4387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400" b="1">
                <a:solidFill>
                  <a:srgbClr val="14387F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Change in major pollutant emissions for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14387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Emission in 2020</c:v>
          </c:tx>
          <c:spPr>
            <a:solidFill>
              <a:srgbClr val="14387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'Emission recalculation_23.8.'!$B$2:$I$2</c15:sqref>
                  </c15:fullRef>
                </c:ext>
              </c:extLst>
              <c:f>'Emission recalculation_23.8.'!$B$2:$H$2</c:f>
              <c:strCache>
                <c:ptCount val="7"/>
                <c:pt idx="0">
                  <c:v>NOx</c:v>
                </c:pt>
                <c:pt idx="1">
                  <c:v>NMVOC</c:v>
                </c:pt>
                <c:pt idx="2">
                  <c:v>SOx </c:v>
                </c:pt>
                <c:pt idx="3">
                  <c:v>NH3</c:v>
                </c:pt>
                <c:pt idx="4">
                  <c:v>PM2.5</c:v>
                </c:pt>
                <c:pt idx="5">
                  <c:v>PM10</c:v>
                </c:pt>
                <c:pt idx="6">
                  <c:v>TSP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 recalculation_23.8.'!$B$4:$I$4</c15:sqref>
                  </c15:fullRef>
                </c:ext>
              </c:extLst>
              <c:f>'Emission recalculation_23.8.'!$B$4:$H$4</c:f>
              <c:numCache>
                <c:formatCode>0.00</c:formatCode>
                <c:ptCount val="7"/>
                <c:pt idx="0">
                  <c:v>11.984652393736951</c:v>
                </c:pt>
                <c:pt idx="1">
                  <c:v>72.718289572145437</c:v>
                </c:pt>
                <c:pt idx="2">
                  <c:v>14.375256382681288</c:v>
                </c:pt>
                <c:pt idx="3">
                  <c:v>5.49701464908311</c:v>
                </c:pt>
                <c:pt idx="4">
                  <c:v>22.984892009944527</c:v>
                </c:pt>
                <c:pt idx="5">
                  <c:v>23.484957017029632</c:v>
                </c:pt>
                <c:pt idx="6">
                  <c:v>25.20943433384096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2-4856-B310-4A215F3964F9}"/>
            </c:ext>
          </c:extLst>
        </c:ser>
        <c:ser>
          <c:idx val="1"/>
          <c:order val="1"/>
          <c:tx>
            <c:v>Emission in 2020 according to new ENERGO 21</c:v>
          </c:tx>
          <c:spPr>
            <a:solidFill>
              <a:srgbClr val="E7293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'Emission recalculation_23.8.'!$B$2:$I$2</c15:sqref>
                  </c15:fullRef>
                </c:ext>
              </c:extLst>
              <c:f>'Emission recalculation_23.8.'!$B$2:$H$2</c:f>
              <c:strCache>
                <c:ptCount val="7"/>
                <c:pt idx="0">
                  <c:v>NOx</c:v>
                </c:pt>
                <c:pt idx="1">
                  <c:v>NMVOC</c:v>
                </c:pt>
                <c:pt idx="2">
                  <c:v>SOx </c:v>
                </c:pt>
                <c:pt idx="3">
                  <c:v>NH3</c:v>
                </c:pt>
                <c:pt idx="4">
                  <c:v>PM2.5</c:v>
                </c:pt>
                <c:pt idx="5">
                  <c:v>PM10</c:v>
                </c:pt>
                <c:pt idx="6">
                  <c:v>TSP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 recalculation_23.8.'!$B$5:$I$5</c15:sqref>
                  </c15:fullRef>
                </c:ext>
              </c:extLst>
              <c:f>'Emission recalculation_23.8.'!$B$5:$H$5</c:f>
              <c:numCache>
                <c:formatCode>0.00</c:formatCode>
                <c:ptCount val="7"/>
                <c:pt idx="0">
                  <c:v>9.9077136434109292</c:v>
                </c:pt>
                <c:pt idx="1">
                  <c:v>165.40399093991991</c:v>
                </c:pt>
                <c:pt idx="2">
                  <c:v>15.716849935696022</c:v>
                </c:pt>
                <c:pt idx="3">
                  <c:v>0.44623099472561428</c:v>
                </c:pt>
                <c:pt idx="4">
                  <c:v>50.217483959566202</c:v>
                </c:pt>
                <c:pt idx="5">
                  <c:v>51.324674335593954</c:v>
                </c:pt>
                <c:pt idx="6">
                  <c:v>55.046086014455547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2-4856-B310-4A215F396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0650368"/>
        <c:axId val="870649824"/>
      </c:barChart>
      <c:catAx>
        <c:axId val="87065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rgbClr val="1438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0649824"/>
        <c:crosses val="autoZero"/>
        <c:auto val="0"/>
        <c:lblAlgn val="ctr"/>
        <c:lblOffset val="100"/>
        <c:noMultiLvlLbl val="0"/>
      </c:catAx>
      <c:valAx>
        <c:axId val="870649824"/>
        <c:scaling>
          <c:orientation val="minMax"/>
          <c:max val="170"/>
          <c:min val="0"/>
        </c:scaling>
        <c:delete val="0"/>
        <c:axPos val="l"/>
        <c:majorGridlines>
          <c:spPr>
            <a:ln w="9525" cap="flat" cmpd="sng" algn="ctr">
              <a:solidFill>
                <a:srgbClr val="63C3D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438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Emission [kt]</a:t>
                </a:r>
                <a:r>
                  <a:rPr lang="cs-CZ" baseline="0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cs-CZ">
                  <a:solidFill>
                    <a:srgbClr val="14387F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845444059976932E-2"/>
              <c:y val="0.36195534415399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4387F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5875">
            <a:solidFill>
              <a:srgbClr val="1438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065036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4387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rgbClr val="14387F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Change in polycyclical aromatic hydrocarbons (PAHs) emissions for 2020</a:t>
            </a:r>
            <a:endParaRPr lang="cs-CZ">
              <a:solidFill>
                <a:srgbClr val="14387F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4077049305287338E-2"/>
          <c:y val="0.11672048716362701"/>
          <c:w val="0.89612988107439673"/>
          <c:h val="0.71176357020500569"/>
        </c:manualLayout>
      </c:layout>
      <c:barChart>
        <c:barDir val="col"/>
        <c:grouping val="clustered"/>
        <c:varyColors val="0"/>
        <c:ser>
          <c:idx val="0"/>
          <c:order val="0"/>
          <c:tx>
            <c:v>Emission in 2020</c:v>
          </c:tx>
          <c:spPr>
            <a:solidFill>
              <a:srgbClr val="14387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'Emission recalculation_23.8.'!$J$2:$X$2</c15:sqref>
                  </c15:fullRef>
                </c:ext>
              </c:extLst>
              <c:f>'Emission recalculation_23.8.'!$S$2:$W$2</c:f>
              <c:strCache>
                <c:ptCount val="5"/>
                <c:pt idx="0">
                  <c:v>PCDD/ PCDF</c:v>
                </c:pt>
                <c:pt idx="1">
                  <c:v>benzo(a) pyrene</c:v>
                </c:pt>
                <c:pt idx="2">
                  <c:v>benzo(b)fluoranthen</c:v>
                </c:pt>
                <c:pt idx="3">
                  <c:v>benzo(k)fluoranthen</c:v>
                </c:pt>
                <c:pt idx="4">
                  <c:v>Indeno(1,2,3-cd)pyren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 recalculation_23.8.'!$J$4:$X$4</c15:sqref>
                  </c15:fullRef>
                </c:ext>
              </c:extLst>
              <c:f>'Emission recalculation_23.8.'!$S$4:$W$4</c:f>
              <c:numCache>
                <c:formatCode>0.00</c:formatCode>
                <c:ptCount val="5"/>
                <c:pt idx="0">
                  <c:v>7.2567585401347356</c:v>
                </c:pt>
                <c:pt idx="1">
                  <c:v>13.160715676637803</c:v>
                </c:pt>
                <c:pt idx="2">
                  <c:v>9.2808565986795628</c:v>
                </c:pt>
                <c:pt idx="3">
                  <c:v>6.0933887125911124</c:v>
                </c:pt>
                <c:pt idx="4">
                  <c:v>9.3585893440136729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2-47B6-BF5A-8865CA9A71DA}"/>
            </c:ext>
          </c:extLst>
        </c:ser>
        <c:ser>
          <c:idx val="1"/>
          <c:order val="1"/>
          <c:tx>
            <c:v>Emission in 2020 according to new ENERGO 21</c:v>
          </c:tx>
          <c:spPr>
            <a:solidFill>
              <a:srgbClr val="E7293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'Emission recalculation_23.8.'!$J$2:$X$2</c15:sqref>
                  </c15:fullRef>
                </c:ext>
              </c:extLst>
              <c:f>'Emission recalculation_23.8.'!$S$2:$W$2</c:f>
              <c:strCache>
                <c:ptCount val="5"/>
                <c:pt idx="0">
                  <c:v>PCDD/ PCDF</c:v>
                </c:pt>
                <c:pt idx="1">
                  <c:v>benzo(a) pyrene</c:v>
                </c:pt>
                <c:pt idx="2">
                  <c:v>benzo(b)fluoranthen</c:v>
                </c:pt>
                <c:pt idx="3">
                  <c:v>benzo(k)fluoranthen</c:v>
                </c:pt>
                <c:pt idx="4">
                  <c:v>Indeno(1,2,3-cd)pyren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'Emission recalculation_23.8.'!$J$5:$X$5</c15:sqref>
                  </c15:fullRef>
                </c:ext>
              </c:extLst>
              <c:f>'Emission recalculation_23.8.'!$S$5:$W$5</c:f>
              <c:numCache>
                <c:formatCode>0.00</c:formatCode>
                <c:ptCount val="5"/>
                <c:pt idx="0">
                  <c:v>0.12606621089373105</c:v>
                </c:pt>
                <c:pt idx="1">
                  <c:v>18.011255552735502</c:v>
                </c:pt>
                <c:pt idx="2">
                  <c:v>11.857226495373038</c:v>
                </c:pt>
                <c:pt idx="3">
                  <c:v>6.8301449759954007</c:v>
                </c:pt>
                <c:pt idx="4">
                  <c:v>8.8111909377124906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2-47B6-BF5A-8865CA9A7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1866368"/>
        <c:axId val="871863648"/>
      </c:barChart>
      <c:catAx>
        <c:axId val="8718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rgbClr val="1438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1863648"/>
        <c:crosses val="autoZero"/>
        <c:auto val="0"/>
        <c:lblAlgn val="ctr"/>
        <c:lblOffset val="100"/>
        <c:noMultiLvlLbl val="0"/>
      </c:catAx>
      <c:valAx>
        <c:axId val="87186364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rgbClr val="63C3D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438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Emission [t]</a:t>
                </a:r>
                <a:r>
                  <a:rPr lang="cs-CZ" baseline="0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cs-CZ">
                  <a:solidFill>
                    <a:srgbClr val="14387F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845444059976932E-2"/>
              <c:y val="0.36195534415399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4387F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5875">
            <a:solidFill>
              <a:srgbClr val="1438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18663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40082311966545"/>
          <c:y val="0.91430151611479138"/>
          <c:w val="0.60397567251806672"/>
          <c:h val="6.2272425992717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4387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400" b="1" i="0" baseline="0">
                <a:solidFill>
                  <a:srgbClr val="14387F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Change in heavy metal emissions for 2020</a:t>
            </a:r>
            <a:endParaRPr lang="cs-CZ"/>
          </a:p>
        </c:rich>
      </c:tx>
      <c:layout>
        <c:manualLayout>
          <c:xMode val="edge"/>
          <c:yMode val="edge"/>
          <c:x val="0.18859275808517015"/>
          <c:y val="2.3426057892490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0958668228755143"/>
          <c:y val="0.12958514357529599"/>
          <c:w val="0.86042485173782346"/>
          <c:h val="0.69889891379333657"/>
        </c:manualLayout>
      </c:layout>
      <c:barChart>
        <c:barDir val="col"/>
        <c:grouping val="clustered"/>
        <c:varyColors val="0"/>
        <c:ser>
          <c:idx val="0"/>
          <c:order val="0"/>
          <c:tx>
            <c:v>Emission in 2020</c:v>
          </c:tx>
          <c:spPr>
            <a:solidFill>
              <a:srgbClr val="14387F"/>
            </a:solidFill>
            <a:ln>
              <a:noFill/>
            </a:ln>
            <a:effectLst/>
          </c:spPr>
          <c:invertIfNegative val="0"/>
          <c:cat>
            <c:strRef>
              <c:f>'Emission recalculation_23.8.'!$J$2:$R$2</c:f>
              <c:strCache>
                <c:ptCount val="9"/>
                <c:pt idx="0">
                  <c:v>Pb</c:v>
                </c:pt>
                <c:pt idx="1">
                  <c:v>Cd</c:v>
                </c:pt>
                <c:pt idx="2">
                  <c:v>Hg</c:v>
                </c:pt>
                <c:pt idx="3">
                  <c:v>As</c:v>
                </c:pt>
                <c:pt idx="4">
                  <c:v>Cr</c:v>
                </c:pt>
                <c:pt idx="5">
                  <c:v>Cu</c:v>
                </c:pt>
                <c:pt idx="6">
                  <c:v>Ni</c:v>
                </c:pt>
                <c:pt idx="7">
                  <c:v>Se</c:v>
                </c:pt>
                <c:pt idx="8">
                  <c:v>Zn</c:v>
                </c:pt>
              </c:strCache>
            </c:strRef>
          </c:cat>
          <c:val>
            <c:numRef>
              <c:f>'Emission recalculation_23.8.'!$J$4:$R$4</c:f>
              <c:numCache>
                <c:formatCode>0.00</c:formatCode>
                <c:ptCount val="9"/>
                <c:pt idx="0">
                  <c:v>1.44262612658082</c:v>
                </c:pt>
                <c:pt idx="1">
                  <c:v>0.66952029570328564</c:v>
                </c:pt>
                <c:pt idx="2">
                  <c:v>0.28487731319954612</c:v>
                </c:pt>
                <c:pt idx="3">
                  <c:v>0.41427754108744341</c:v>
                </c:pt>
                <c:pt idx="4">
                  <c:v>3.1910362612759049</c:v>
                </c:pt>
                <c:pt idx="5">
                  <c:v>1.0406073363885182</c:v>
                </c:pt>
                <c:pt idx="6">
                  <c:v>0.53104518246857746</c:v>
                </c:pt>
                <c:pt idx="7">
                  <c:v>0.25149465474072907</c:v>
                </c:pt>
                <c:pt idx="8">
                  <c:v>5.0921382598896976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B-4611-9261-0852B9B9CB12}"/>
            </c:ext>
          </c:extLst>
        </c:ser>
        <c:ser>
          <c:idx val="1"/>
          <c:order val="1"/>
          <c:tx>
            <c:v>Emission in 2020 according to new ENERGO 21</c:v>
          </c:tx>
          <c:spPr>
            <a:solidFill>
              <a:srgbClr val="E7293A"/>
            </a:solidFill>
            <a:ln>
              <a:noFill/>
            </a:ln>
            <a:effectLst/>
          </c:spPr>
          <c:invertIfNegative val="0"/>
          <c:cat>
            <c:strRef>
              <c:f>'Emission recalculation_23.8.'!$J$2:$R$2</c:f>
              <c:strCache>
                <c:ptCount val="9"/>
                <c:pt idx="0">
                  <c:v>Pb</c:v>
                </c:pt>
                <c:pt idx="1">
                  <c:v>Cd</c:v>
                </c:pt>
                <c:pt idx="2">
                  <c:v>Hg</c:v>
                </c:pt>
                <c:pt idx="3">
                  <c:v>As</c:v>
                </c:pt>
                <c:pt idx="4">
                  <c:v>Cr</c:v>
                </c:pt>
                <c:pt idx="5">
                  <c:v>Cu</c:v>
                </c:pt>
                <c:pt idx="6">
                  <c:v>Ni</c:v>
                </c:pt>
                <c:pt idx="7">
                  <c:v>Se</c:v>
                </c:pt>
                <c:pt idx="8">
                  <c:v>Zn</c:v>
                </c:pt>
              </c:strCache>
            </c:strRef>
          </c:cat>
          <c:val>
            <c:numRef>
              <c:f>'Emission recalculation_23.8.'!$J$5:$R$5</c:f>
              <c:numCache>
                <c:formatCode>0.00</c:formatCode>
                <c:ptCount val="9"/>
                <c:pt idx="0">
                  <c:v>1.3702406580419426</c:v>
                </c:pt>
                <c:pt idx="1">
                  <c:v>0.64905213651678939</c:v>
                </c:pt>
                <c:pt idx="2">
                  <c:v>0.27286694848573684</c:v>
                </c:pt>
                <c:pt idx="3">
                  <c:v>0.37657809646143531</c:v>
                </c:pt>
                <c:pt idx="4">
                  <c:v>2.7303887009068175</c:v>
                </c:pt>
                <c:pt idx="5">
                  <c:v>0.96368288872642727</c:v>
                </c:pt>
                <c:pt idx="6">
                  <c:v>0.48084917332316013</c:v>
                </c:pt>
                <c:pt idx="7">
                  <c:v>0.24874054784288874</c:v>
                </c:pt>
                <c:pt idx="8">
                  <c:v>4.7642472078064255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0B-4611-9261-0852B9B9C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1862016"/>
        <c:axId val="871865280"/>
      </c:barChart>
      <c:catAx>
        <c:axId val="87186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rgbClr val="1438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1865280"/>
        <c:crosses val="autoZero"/>
        <c:auto val="0"/>
        <c:lblAlgn val="ctr"/>
        <c:lblOffset val="100"/>
        <c:noMultiLvlLbl val="0"/>
      </c:catAx>
      <c:valAx>
        <c:axId val="871865280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rgbClr val="63C3D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438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Emission [t]</a:t>
                </a:r>
                <a:r>
                  <a:rPr lang="cs-CZ" baseline="0">
                    <a:solidFill>
                      <a:srgbClr val="14387F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cs-CZ">
                  <a:solidFill>
                    <a:srgbClr val="14387F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845444059976932E-2"/>
              <c:y val="0.36195534415399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4387F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5875">
            <a:solidFill>
              <a:srgbClr val="1438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438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186201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4387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176212</xdr:rowOff>
    </xdr:from>
    <xdr:to>
      <xdr:col>7</xdr:col>
      <xdr:colOff>304800</xdr:colOff>
      <xdr:row>24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552449</xdr:colOff>
      <xdr:row>6</xdr:row>
      <xdr:rowOff>161925</xdr:rowOff>
    </xdr:from>
    <xdr:to>
      <xdr:col>28</xdr:col>
      <xdr:colOff>295275</xdr:colOff>
      <xdr:row>23</xdr:row>
      <xdr:rowOff>176213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428625</xdr:colOff>
      <xdr:row>6</xdr:row>
      <xdr:rowOff>171450</xdr:rowOff>
    </xdr:from>
    <xdr:to>
      <xdr:col>16</xdr:col>
      <xdr:colOff>428625</xdr:colOff>
      <xdr:row>23</xdr:row>
      <xdr:rowOff>185738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176212</xdr:rowOff>
    </xdr:from>
    <xdr:to>
      <xdr:col>7</xdr:col>
      <xdr:colOff>304800</xdr:colOff>
      <xdr:row>24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552449</xdr:colOff>
      <xdr:row>6</xdr:row>
      <xdr:rowOff>161925</xdr:rowOff>
    </xdr:from>
    <xdr:to>
      <xdr:col>28</xdr:col>
      <xdr:colOff>295275</xdr:colOff>
      <xdr:row>23</xdr:row>
      <xdr:rowOff>176213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428625</xdr:colOff>
      <xdr:row>6</xdr:row>
      <xdr:rowOff>171450</xdr:rowOff>
    </xdr:from>
    <xdr:to>
      <xdr:col>16</xdr:col>
      <xdr:colOff>428625</xdr:colOff>
      <xdr:row>23</xdr:row>
      <xdr:rowOff>185738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zso.cz/csu/czso/spotreba-paliv-a-energii-v-domacnostech-energo-2021" TargetMode="External"/><Relationship Id="rId1" Type="http://schemas.openxmlformats.org/officeDocument/2006/relationships/hyperlink" Target="https://www.czso.cz/documents/10180/196217611/15018922.pdf/0ea35dae-ab5f-42f7-b7ef-2819a7ffa025?version=1.3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zso.cz/csu/czso/spotreba-paliv-a-energii-v-domacnostech-energo-2021" TargetMode="External"/><Relationship Id="rId1" Type="http://schemas.openxmlformats.org/officeDocument/2006/relationships/hyperlink" Target="https://www.czso.cz/documents/10180/196217611/15018922.pdf/0ea35dae-ab5f-42f7-b7ef-2819a7ffa025?version=1.3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4.4" x14ac:dyDescent="0.3"/>
  <cols>
    <col min="1" max="2" width="24.6640625" customWidth="1"/>
  </cols>
  <sheetData>
    <row r="1" spans="1:10" ht="15" thickBot="1" x14ac:dyDescent="0.35">
      <c r="A1" s="52" t="s">
        <v>28</v>
      </c>
      <c r="B1" s="53"/>
      <c r="C1" s="54" t="s">
        <v>29</v>
      </c>
      <c r="D1" s="55"/>
      <c r="E1" s="56" t="s">
        <v>30</v>
      </c>
      <c r="F1" s="57"/>
      <c r="G1" s="58" t="s">
        <v>31</v>
      </c>
      <c r="H1" s="55"/>
      <c r="I1" s="56" t="s">
        <v>32</v>
      </c>
      <c r="J1" s="59"/>
    </row>
    <row r="2" spans="1:10" ht="15" thickBot="1" x14ac:dyDescent="0.35">
      <c r="A2" s="15" t="s">
        <v>33</v>
      </c>
      <c r="B2" s="16" t="s">
        <v>34</v>
      </c>
      <c r="C2" s="17" t="s">
        <v>35</v>
      </c>
      <c r="D2" s="18" t="s">
        <v>36</v>
      </c>
      <c r="E2" s="17" t="s">
        <v>35</v>
      </c>
      <c r="F2" s="19" t="s">
        <v>36</v>
      </c>
      <c r="G2" s="20" t="s">
        <v>35</v>
      </c>
      <c r="H2" s="18" t="s">
        <v>36</v>
      </c>
      <c r="I2" s="17" t="s">
        <v>35</v>
      </c>
      <c r="J2" s="18" t="s">
        <v>36</v>
      </c>
    </row>
    <row r="3" spans="1:10" ht="15" thickTop="1" x14ac:dyDescent="0.3">
      <c r="A3" s="21" t="s">
        <v>37</v>
      </c>
      <c r="B3" s="22" t="s">
        <v>38</v>
      </c>
      <c r="C3" s="23">
        <v>23.333957361068187</v>
      </c>
      <c r="D3" s="24">
        <v>5083.1708894620369</v>
      </c>
      <c r="E3" s="24">
        <v>8.2923667853085341</v>
      </c>
      <c r="F3" s="25">
        <v>1806.4452932510465</v>
      </c>
      <c r="G3" s="26">
        <v>22.82340916445364</v>
      </c>
      <c r="H3" s="24">
        <v>4766.8751799920601</v>
      </c>
      <c r="I3" s="23">
        <v>7.1764174529248042</v>
      </c>
      <c r="J3" s="24">
        <v>1490.9366079323927</v>
      </c>
    </row>
    <row r="4" spans="1:10" x14ac:dyDescent="0.3">
      <c r="A4" s="21"/>
      <c r="B4" s="21" t="s">
        <v>39</v>
      </c>
      <c r="C4" s="27">
        <v>31.486111031295433</v>
      </c>
      <c r="D4" s="28">
        <v>6859.0715471044168</v>
      </c>
      <c r="E4" s="28">
        <v>50.543164749470066</v>
      </c>
      <c r="F4" s="29">
        <v>11010.54312135028</v>
      </c>
      <c r="G4" s="30">
        <v>30.699715299789037</v>
      </c>
      <c r="H4" s="28">
        <v>6411.9128672199859</v>
      </c>
      <c r="I4" s="27">
        <v>48.112869726575028</v>
      </c>
      <c r="J4" s="28">
        <v>9995.6892500445938</v>
      </c>
    </row>
    <row r="5" spans="1:10" x14ac:dyDescent="0.3">
      <c r="A5" s="21"/>
      <c r="B5" s="21" t="s">
        <v>40</v>
      </c>
      <c r="C5" s="27">
        <v>31.76550986430907</v>
      </c>
      <c r="D5" s="28">
        <v>6919.9370056525759</v>
      </c>
      <c r="E5" s="28">
        <v>28.347654585403372</v>
      </c>
      <c r="F5" s="29">
        <v>6175.3765271494867</v>
      </c>
      <c r="G5" s="30">
        <v>32.668438825752965</v>
      </c>
      <c r="H5" s="28">
        <v>6823.0985601444272</v>
      </c>
      <c r="I5" s="27">
        <v>31.733805889929947</v>
      </c>
      <c r="J5" s="28">
        <v>6592.856842662396</v>
      </c>
    </row>
    <row r="6" spans="1:10" x14ac:dyDescent="0.3">
      <c r="A6" s="21"/>
      <c r="B6" s="21" t="s">
        <v>41</v>
      </c>
      <c r="C6" s="27">
        <v>8.1967568535965025</v>
      </c>
      <c r="D6" s="28">
        <v>1785.6172093516163</v>
      </c>
      <c r="E6" s="28">
        <v>8.5612842593367109</v>
      </c>
      <c r="F6" s="29">
        <v>1865.0274469121482</v>
      </c>
      <c r="G6" s="30">
        <v>8.6111855653467924</v>
      </c>
      <c r="H6" s="28">
        <v>1798.5238947426178</v>
      </c>
      <c r="I6" s="27">
        <v>8.9391132776543447</v>
      </c>
      <c r="J6" s="28">
        <v>1857.1454789990783</v>
      </c>
    </row>
    <row r="7" spans="1:10" ht="15" thickBot="1" x14ac:dyDescent="0.35">
      <c r="A7" s="31"/>
      <c r="B7" s="31" t="s">
        <v>42</v>
      </c>
      <c r="C7" s="32">
        <v>5.2176648897308064</v>
      </c>
      <c r="D7" s="33">
        <v>1136.638842183675</v>
      </c>
      <c r="E7" s="33">
        <v>4.2555296204813216</v>
      </c>
      <c r="F7" s="34">
        <v>927.04310509136155</v>
      </c>
      <c r="G7" s="35">
        <v>5.1972511446575682</v>
      </c>
      <c r="H7" s="33">
        <v>1085.4928510960056</v>
      </c>
      <c r="I7" s="32">
        <v>4.0377936529158873</v>
      </c>
      <c r="J7" s="33">
        <v>838.87182036154013</v>
      </c>
    </row>
    <row r="8" spans="1:10" ht="15.6" x14ac:dyDescent="0.3">
      <c r="A8" s="36" t="s">
        <v>43</v>
      </c>
      <c r="B8" s="22" t="s">
        <v>38</v>
      </c>
      <c r="C8" s="37">
        <v>53.439222608509361</v>
      </c>
      <c r="D8" s="28">
        <v>1719.1857917985676</v>
      </c>
      <c r="E8" s="28">
        <v>35.230541702074994</v>
      </c>
      <c r="F8" s="29">
        <v>998.72557075086547</v>
      </c>
      <c r="G8" s="38">
        <v>53.003467597407202</v>
      </c>
      <c r="H8" s="28">
        <v>1524.1120393886772</v>
      </c>
      <c r="I8" s="37">
        <v>35.210393172564963</v>
      </c>
      <c r="J8" s="28">
        <v>1078.4239220893198</v>
      </c>
    </row>
    <row r="9" spans="1:10" x14ac:dyDescent="0.3">
      <c r="A9" s="21"/>
      <c r="B9" s="21" t="s">
        <v>39</v>
      </c>
      <c r="C9" s="37">
        <v>22.203997184365523</v>
      </c>
      <c r="D9" s="28">
        <v>714.32170262181523</v>
      </c>
      <c r="E9" s="28">
        <v>41.262895881987745</v>
      </c>
      <c r="F9" s="29">
        <v>1169.7324891869193</v>
      </c>
      <c r="G9" s="38">
        <v>21.953234882674476</v>
      </c>
      <c r="H9" s="28">
        <v>631.26416260826647</v>
      </c>
      <c r="I9" s="37">
        <v>39.259658062224737</v>
      </c>
      <c r="J9" s="28">
        <v>1202.4448071298193</v>
      </c>
    </row>
    <row r="10" spans="1:10" x14ac:dyDescent="0.3">
      <c r="A10" s="21"/>
      <c r="B10" s="21" t="s">
        <v>40</v>
      </c>
      <c r="C10" s="37">
        <v>5.8869289248150309</v>
      </c>
      <c r="D10" s="28">
        <v>189.38757097971805</v>
      </c>
      <c r="E10" s="28">
        <v>4.5790383078959866</v>
      </c>
      <c r="F10" s="29">
        <v>129.80790037849874</v>
      </c>
      <c r="G10" s="38">
        <v>6.1392225587107347</v>
      </c>
      <c r="H10" s="28">
        <v>176.53303525891022</v>
      </c>
      <c r="I10" s="37">
        <v>5.1235177763332409</v>
      </c>
      <c r="J10" s="28">
        <v>156.92310245353451</v>
      </c>
    </row>
    <row r="11" spans="1:10" x14ac:dyDescent="0.3">
      <c r="A11" s="21"/>
      <c r="B11" s="21" t="s">
        <v>41</v>
      </c>
      <c r="C11" s="37">
        <v>4.494949866228616</v>
      </c>
      <c r="D11" s="28">
        <v>144.60640644941944</v>
      </c>
      <c r="E11" s="28">
        <v>9.0273443426881581</v>
      </c>
      <c r="F11" s="29">
        <v>255.90976452357009</v>
      </c>
      <c r="G11" s="38">
        <v>4.7884811586926874</v>
      </c>
      <c r="H11" s="28">
        <v>137.69253437875784</v>
      </c>
      <c r="I11" s="37">
        <v>10.427778859463064</v>
      </c>
      <c r="J11" s="28">
        <v>319.38201090763476</v>
      </c>
    </row>
    <row r="12" spans="1:10" ht="15" thickBot="1" x14ac:dyDescent="0.35">
      <c r="A12" s="31"/>
      <c r="B12" s="31" t="s">
        <v>42</v>
      </c>
      <c r="C12" s="39">
        <v>13.974901416081471</v>
      </c>
      <c r="D12" s="33">
        <v>449.58460815047988</v>
      </c>
      <c r="E12" s="33">
        <v>9.9001797653531192</v>
      </c>
      <c r="F12" s="34">
        <v>280.65315516014647</v>
      </c>
      <c r="G12" s="40">
        <v>14.115593802514907</v>
      </c>
      <c r="H12" s="33">
        <v>405.89318836538848</v>
      </c>
      <c r="I12" s="39">
        <v>9.9786521294139749</v>
      </c>
      <c r="J12" s="33">
        <v>305.62615741969125</v>
      </c>
    </row>
    <row r="13" spans="1:10" ht="15.6" x14ac:dyDescent="0.3">
      <c r="A13" s="36" t="s">
        <v>44</v>
      </c>
      <c r="B13" s="22" t="s">
        <v>38</v>
      </c>
      <c r="C13" s="37">
        <v>52.776801833368516</v>
      </c>
      <c r="D13" s="28">
        <v>3281.2217053173781</v>
      </c>
      <c r="E13" s="28">
        <v>30.493009962847143</v>
      </c>
      <c r="F13" s="29">
        <v>2411.1886969182374</v>
      </c>
      <c r="G13" s="38">
        <v>51.959850248449236</v>
      </c>
      <c r="H13" s="28">
        <v>3118.5363253155742</v>
      </c>
      <c r="I13" s="37">
        <v>26.690549113953725</v>
      </c>
      <c r="J13" s="28">
        <v>1603.540082610539</v>
      </c>
    </row>
    <row r="14" spans="1:10" x14ac:dyDescent="0.3">
      <c r="A14" s="21"/>
      <c r="B14" s="21" t="s">
        <v>39</v>
      </c>
      <c r="C14" s="37">
        <v>15.056531661513525</v>
      </c>
      <c r="D14" s="28">
        <v>936.08966019840523</v>
      </c>
      <c r="E14" s="28">
        <v>37.544762881729831</v>
      </c>
      <c r="F14" s="29">
        <v>2968.7954058717587</v>
      </c>
      <c r="G14" s="38">
        <v>14.776547437901424</v>
      </c>
      <c r="H14" s="28">
        <v>886.86167738175266</v>
      </c>
      <c r="I14" s="37">
        <v>36.712330176248884</v>
      </c>
      <c r="J14" s="28">
        <v>2205.6381347684846</v>
      </c>
    </row>
    <row r="15" spans="1:10" x14ac:dyDescent="0.3">
      <c r="A15" s="21"/>
      <c r="B15" s="21" t="s">
        <v>40</v>
      </c>
      <c r="C15" s="37">
        <v>21.805992174035243</v>
      </c>
      <c r="D15" s="28">
        <v>1355.7148660377359</v>
      </c>
      <c r="E15" s="28">
        <v>22.325584719046116</v>
      </c>
      <c r="F15" s="29">
        <v>1765.361884321776</v>
      </c>
      <c r="G15" s="38">
        <v>22.572575136006385</v>
      </c>
      <c r="H15" s="28">
        <v>1354.7651731281107</v>
      </c>
      <c r="I15" s="37">
        <v>26.466058286752826</v>
      </c>
      <c r="J15" s="28">
        <v>1590.0529101264465</v>
      </c>
    </row>
    <row r="16" spans="1:10" x14ac:dyDescent="0.3">
      <c r="A16" s="21"/>
      <c r="B16" s="21" t="s">
        <v>41</v>
      </c>
      <c r="C16" s="37">
        <v>5.532572581795832</v>
      </c>
      <c r="D16" s="28">
        <v>343.96925563902863</v>
      </c>
      <c r="E16" s="28">
        <v>6.3765664210612787</v>
      </c>
      <c r="F16" s="29">
        <v>504.21735664483271</v>
      </c>
      <c r="G16" s="38">
        <v>5.8503348083882161</v>
      </c>
      <c r="H16" s="28">
        <v>351.12652419088323</v>
      </c>
      <c r="I16" s="37">
        <v>7.2259309275036889</v>
      </c>
      <c r="J16" s="28">
        <v>434.12632040491206</v>
      </c>
    </row>
    <row r="17" spans="1:10" ht="15" thickBot="1" x14ac:dyDescent="0.35">
      <c r="A17" s="31"/>
      <c r="B17" s="31" t="s">
        <v>42</v>
      </c>
      <c r="C17" s="39">
        <v>4.8281017492868816</v>
      </c>
      <c r="D17" s="33">
        <v>300.17113021093775</v>
      </c>
      <c r="E17" s="33">
        <v>3.2600760153156365</v>
      </c>
      <c r="F17" s="34">
        <v>257.78558590315555</v>
      </c>
      <c r="G17" s="40">
        <v>4.8406923692547519</v>
      </c>
      <c r="H17" s="33">
        <v>290.52960932367961</v>
      </c>
      <c r="I17" s="39">
        <v>2.9051314955408953</v>
      </c>
      <c r="J17" s="33">
        <v>174.53724082127192</v>
      </c>
    </row>
    <row r="18" spans="1:10" x14ac:dyDescent="0.3">
      <c r="A18" s="21" t="s">
        <v>45</v>
      </c>
      <c r="B18" s="22" t="s">
        <v>38</v>
      </c>
      <c r="C18" s="37">
        <v>88.334360983348333</v>
      </c>
      <c r="D18" s="28">
        <v>520.59085687814843</v>
      </c>
      <c r="E18" s="28">
        <v>82.789493060330571</v>
      </c>
      <c r="F18" s="29">
        <v>630.33669025162499</v>
      </c>
      <c r="G18" s="38">
        <v>88.296579144831412</v>
      </c>
      <c r="H18" s="28">
        <v>462.90522324307966</v>
      </c>
      <c r="I18" s="37">
        <v>79.811298118901149</v>
      </c>
      <c r="J18" s="28">
        <v>423.29942410377197</v>
      </c>
    </row>
    <row r="19" spans="1:10" x14ac:dyDescent="0.3">
      <c r="A19" s="21"/>
      <c r="B19" s="21" t="s">
        <v>39</v>
      </c>
      <c r="C19" s="37">
        <v>9.1487340547880169</v>
      </c>
      <c r="D19" s="28">
        <v>53.917266711537124</v>
      </c>
      <c r="E19" s="28">
        <v>7.9193010507359238</v>
      </c>
      <c r="F19" s="29">
        <v>60.29540499528656</v>
      </c>
      <c r="G19" s="38">
        <v>9.1158762080478439</v>
      </c>
      <c r="H19" s="28">
        <v>47.791055463440088</v>
      </c>
      <c r="I19" s="37">
        <v>8.2362051506838263</v>
      </c>
      <c r="J19" s="28">
        <v>43.682799042950649</v>
      </c>
    </row>
    <row r="20" spans="1:10" x14ac:dyDescent="0.3">
      <c r="A20" s="21"/>
      <c r="B20" s="21" t="s">
        <v>40</v>
      </c>
      <c r="C20" s="37">
        <v>0.7714790102780138</v>
      </c>
      <c r="D20" s="28">
        <v>4.5466443018685139</v>
      </c>
      <c r="E20" s="28">
        <v>7.2351798365963456</v>
      </c>
      <c r="F20" s="29">
        <v>55.086692078812732</v>
      </c>
      <c r="G20" s="38">
        <v>0.81080936291884032</v>
      </c>
      <c r="H20" s="28">
        <v>4.2507636511475813</v>
      </c>
      <c r="I20" s="37">
        <v>9.7509579724048976</v>
      </c>
      <c r="J20" s="28">
        <v>51.71667409832007</v>
      </c>
    </row>
    <row r="21" spans="1:10" x14ac:dyDescent="0.3">
      <c r="A21" s="21"/>
      <c r="B21" s="21" t="s">
        <v>41</v>
      </c>
      <c r="C21" s="37">
        <v>0</v>
      </c>
      <c r="D21" s="28">
        <v>0</v>
      </c>
      <c r="E21" s="28">
        <v>0</v>
      </c>
      <c r="F21" s="29">
        <v>0</v>
      </c>
      <c r="G21" s="38">
        <v>0</v>
      </c>
      <c r="H21" s="28">
        <v>0</v>
      </c>
      <c r="I21" s="37">
        <v>0</v>
      </c>
      <c r="J21" s="28">
        <v>0</v>
      </c>
    </row>
    <row r="22" spans="1:10" ht="15" thickBot="1" x14ac:dyDescent="0.35">
      <c r="A22" s="31"/>
      <c r="B22" s="31" t="s">
        <v>42</v>
      </c>
      <c r="C22" s="39">
        <v>1.7454259515856472</v>
      </c>
      <c r="D22" s="33">
        <v>10.286515707343117</v>
      </c>
      <c r="E22" s="33">
        <v>2.0560260523371561</v>
      </c>
      <c r="F22" s="34">
        <v>15.654023342755597</v>
      </c>
      <c r="G22" s="40">
        <v>1.7767352842018942</v>
      </c>
      <c r="H22" s="33">
        <v>9.3147441423327049</v>
      </c>
      <c r="I22" s="39">
        <v>2.2015387580101264</v>
      </c>
      <c r="J22" s="33">
        <v>11.676418130920265</v>
      </c>
    </row>
    <row r="23" spans="1:10" x14ac:dyDescent="0.3">
      <c r="A23" s="21" t="s">
        <v>46</v>
      </c>
      <c r="B23" s="22" t="s">
        <v>38</v>
      </c>
      <c r="C23" s="28">
        <v>31.467924396575615</v>
      </c>
      <c r="D23" s="28">
        <v>18600.026169078999</v>
      </c>
      <c r="E23" s="28">
        <v>36.530462048933963</v>
      </c>
      <c r="F23" s="29">
        <v>28378.563617190866</v>
      </c>
      <c r="G23" s="41">
        <v>30.853706861221863</v>
      </c>
      <c r="H23" s="28">
        <v>19942.793028399101</v>
      </c>
      <c r="I23" s="28">
        <v>35.089924829591745</v>
      </c>
      <c r="J23" s="28">
        <v>26513.051102811165</v>
      </c>
    </row>
    <row r="24" spans="1:10" x14ac:dyDescent="0.3">
      <c r="A24" s="21"/>
      <c r="B24" s="21" t="s">
        <v>39</v>
      </c>
      <c r="C24" s="28">
        <v>17.593305225606375</v>
      </c>
      <c r="D24" s="28">
        <v>10399.031517708972</v>
      </c>
      <c r="E24" s="28">
        <v>16.942683005812192</v>
      </c>
      <c r="F24" s="29">
        <v>13161.864935687858</v>
      </c>
      <c r="G24" s="41">
        <v>17.195305553324904</v>
      </c>
      <c r="H24" s="28">
        <v>11114.464179376724</v>
      </c>
      <c r="I24" s="28">
        <v>15.656113094267891</v>
      </c>
      <c r="J24" s="28">
        <v>11829.359240737509</v>
      </c>
    </row>
    <row r="25" spans="1:10" x14ac:dyDescent="0.3">
      <c r="A25" s="21"/>
      <c r="B25" s="21" t="s">
        <v>40</v>
      </c>
      <c r="C25" s="28">
        <v>3.6918305897422004</v>
      </c>
      <c r="D25" s="28">
        <v>2182.1631676630013</v>
      </c>
      <c r="E25" s="28">
        <v>3.1169500219417796</v>
      </c>
      <c r="F25" s="29">
        <v>2421.3918885228159</v>
      </c>
      <c r="G25" s="41">
        <v>3.8059357187165386</v>
      </c>
      <c r="H25" s="28">
        <v>2460.02817940656</v>
      </c>
      <c r="I25" s="28">
        <v>3</v>
      </c>
      <c r="J25" s="28">
        <v>2266.7233884000002</v>
      </c>
    </row>
    <row r="26" spans="1:10" x14ac:dyDescent="0.3">
      <c r="A26" s="21"/>
      <c r="B26" s="21" t="s">
        <v>41</v>
      </c>
      <c r="C26" s="28">
        <v>17.75032394657482</v>
      </c>
      <c r="D26" s="28">
        <v>10491.841970735426</v>
      </c>
      <c r="E26" s="28">
        <v>17.519494759340606</v>
      </c>
      <c r="F26" s="29">
        <v>13609.959159646001</v>
      </c>
      <c r="G26" s="41">
        <v>18.69279803855683</v>
      </c>
      <c r="H26" s="28">
        <v>12082.392695353448</v>
      </c>
      <c r="I26" s="28">
        <v>20</v>
      </c>
      <c r="J26" s="28">
        <v>15111.489256000003</v>
      </c>
    </row>
    <row r="27" spans="1:10" ht="15" thickBot="1" x14ac:dyDescent="0.35">
      <c r="A27" s="31"/>
      <c r="B27" s="31" t="s">
        <v>42</v>
      </c>
      <c r="C27" s="33">
        <v>29.496615841500997</v>
      </c>
      <c r="D27" s="33">
        <v>17434.827274813597</v>
      </c>
      <c r="E27" s="33">
        <v>25.890410163971474</v>
      </c>
      <c r="F27" s="34">
        <v>20112.875958952471</v>
      </c>
      <c r="G27" s="42">
        <v>29.45225382817987</v>
      </c>
      <c r="H27" s="33">
        <v>19036.941167464174</v>
      </c>
      <c r="I27" s="33">
        <v>26</v>
      </c>
      <c r="J27" s="33">
        <v>19644.9360328</v>
      </c>
    </row>
    <row r="28" spans="1:10" x14ac:dyDescent="0.3">
      <c r="A28" s="21" t="s">
        <v>47</v>
      </c>
      <c r="B28" s="22" t="s">
        <v>38</v>
      </c>
      <c r="C28" s="28">
        <v>32.278616029909365</v>
      </c>
      <c r="D28" s="28">
        <v>8176.8038094684898</v>
      </c>
      <c r="E28" s="28">
        <v>31.24019233734472</v>
      </c>
      <c r="F28" s="29">
        <v>2110.3335490041527</v>
      </c>
      <c r="G28" s="41">
        <v>31.735121262947512</v>
      </c>
      <c r="H28" s="28">
        <v>6837.5031664190583</v>
      </c>
      <c r="I28" s="28">
        <v>31</v>
      </c>
      <c r="J28" s="28">
        <v>2036.7659432</v>
      </c>
    </row>
    <row r="29" spans="1:10" x14ac:dyDescent="0.3">
      <c r="A29" s="21"/>
      <c r="B29" s="21" t="s">
        <v>39</v>
      </c>
      <c r="C29" s="28">
        <v>14.378331021026982</v>
      </c>
      <c r="D29" s="28">
        <v>3642.3120420526438</v>
      </c>
      <c r="E29" s="28">
        <v>15.642988738690642</v>
      </c>
      <c r="F29" s="29">
        <v>1056.7132105166447</v>
      </c>
      <c r="G29" s="41">
        <v>14.091490864046246</v>
      </c>
      <c r="H29" s="28">
        <v>3036.0877654807027</v>
      </c>
      <c r="I29" s="28">
        <v>15</v>
      </c>
      <c r="J29" s="28">
        <v>985.53190800000016</v>
      </c>
    </row>
    <row r="30" spans="1:10" x14ac:dyDescent="0.3">
      <c r="A30" s="21"/>
      <c r="B30" s="21" t="s">
        <v>40</v>
      </c>
      <c r="C30" s="28">
        <v>2.7788869353721704</v>
      </c>
      <c r="D30" s="28">
        <v>703.94632961273169</v>
      </c>
      <c r="E30" s="28">
        <v>5.4702875348184312</v>
      </c>
      <c r="F30" s="29">
        <v>369.52817648394029</v>
      </c>
      <c r="G30" s="41">
        <v>2.8726093345531334</v>
      </c>
      <c r="H30" s="28">
        <v>618.91918603835586</v>
      </c>
      <c r="I30" s="28">
        <v>7</v>
      </c>
      <c r="J30" s="28">
        <v>459.91489039999999</v>
      </c>
    </row>
    <row r="31" spans="1:10" x14ac:dyDescent="0.3">
      <c r="A31" s="21"/>
      <c r="B31" s="21" t="s">
        <v>41</v>
      </c>
      <c r="C31" s="28">
        <v>12.320121278395069</v>
      </c>
      <c r="D31" s="28">
        <v>3120.9273194659168</v>
      </c>
      <c r="E31" s="28">
        <v>8.4665190767484155</v>
      </c>
      <c r="F31" s="29">
        <v>571.92923327771291</v>
      </c>
      <c r="G31" s="41">
        <v>13.0097520297542</v>
      </c>
      <c r="H31" s="28">
        <v>2803.0212949471229</v>
      </c>
      <c r="I31" s="28">
        <v>8</v>
      </c>
      <c r="J31" s="28">
        <v>525.61701760000005</v>
      </c>
    </row>
    <row r="32" spans="1:10" ht="15" thickBot="1" x14ac:dyDescent="0.35">
      <c r="A32" s="31"/>
      <c r="B32" s="31" t="s">
        <v>42</v>
      </c>
      <c r="C32" s="33">
        <v>38.244044735296413</v>
      </c>
      <c r="D32" s="33">
        <v>9687.9633994002179</v>
      </c>
      <c r="E32" s="33">
        <v>39.180012312397778</v>
      </c>
      <c r="F32" s="34">
        <v>2646.6832707175486</v>
      </c>
      <c r="G32" s="42">
        <v>38.291026508698906</v>
      </c>
      <c r="H32" s="33">
        <v>8250.0083371147593</v>
      </c>
      <c r="I32" s="33">
        <v>39</v>
      </c>
      <c r="J32" s="33">
        <v>2562.3829608000001</v>
      </c>
    </row>
    <row r="33" spans="1:10" x14ac:dyDescent="0.3">
      <c r="A33" s="43" t="s">
        <v>48</v>
      </c>
      <c r="B33" s="22" t="s">
        <v>38</v>
      </c>
      <c r="C33" s="37">
        <v>17.066834744225222</v>
      </c>
      <c r="D33" s="28">
        <v>304.06272780311656</v>
      </c>
      <c r="E33" s="28">
        <v>22.639243243075917</v>
      </c>
      <c r="F33" s="29">
        <v>397.18288345652394</v>
      </c>
      <c r="G33" s="38">
        <v>16.722619363140566</v>
      </c>
      <c r="H33" s="28">
        <v>277.46170047322829</v>
      </c>
      <c r="I33" s="37">
        <v>23.240917129725844</v>
      </c>
      <c r="J33" s="28">
        <v>399.04654711739278</v>
      </c>
    </row>
    <row r="34" spans="1:10" x14ac:dyDescent="0.3">
      <c r="A34" s="43"/>
      <c r="B34" s="21" t="s">
        <v>39</v>
      </c>
      <c r="C34" s="37">
        <v>9.0944929216617059</v>
      </c>
      <c r="D34" s="28">
        <v>162.02748589232496</v>
      </c>
      <c r="E34" s="28">
        <v>11.960979022069603</v>
      </c>
      <c r="F34" s="29">
        <v>209.8434159631891</v>
      </c>
      <c r="G34" s="38">
        <v>8.8828641390486531</v>
      </c>
      <c r="H34" s="28">
        <v>147.38448179509524</v>
      </c>
      <c r="I34" s="37">
        <v>10.713892360001354</v>
      </c>
      <c r="J34" s="28">
        <v>183.95753182122328</v>
      </c>
    </row>
    <row r="35" spans="1:10" x14ac:dyDescent="0.3">
      <c r="A35" s="43"/>
      <c r="B35" s="21" t="s">
        <v>40</v>
      </c>
      <c r="C35" s="37">
        <v>5.0004433431903568</v>
      </c>
      <c r="D35" s="28">
        <v>89.087898602279395</v>
      </c>
      <c r="E35" s="28">
        <v>1.8963875952399807</v>
      </c>
      <c r="F35" s="29">
        <v>33.270223970890221</v>
      </c>
      <c r="G35" s="38">
        <v>5.1515778378707955</v>
      </c>
      <c r="H35" s="28">
        <v>85.474979485952247</v>
      </c>
      <c r="I35" s="37">
        <v>2.3293092633400168</v>
      </c>
      <c r="J35" s="28">
        <v>39.994240051548083</v>
      </c>
    </row>
    <row r="36" spans="1:10" x14ac:dyDescent="0.3">
      <c r="A36" s="43"/>
      <c r="B36" s="21" t="s">
        <v>41</v>
      </c>
      <c r="C36" s="37">
        <v>10.147384503727251</v>
      </c>
      <c r="D36" s="28">
        <v>180.78580231840471</v>
      </c>
      <c r="E36" s="28">
        <v>10.326729727603142</v>
      </c>
      <c r="F36" s="29">
        <v>181.17214634106952</v>
      </c>
      <c r="G36" s="38">
        <v>10.679089287045777</v>
      </c>
      <c r="H36" s="28">
        <v>177.18744945066351</v>
      </c>
      <c r="I36" s="37">
        <v>10.667463751555918</v>
      </c>
      <c r="J36" s="28">
        <v>183.16035261421513</v>
      </c>
    </row>
    <row r="37" spans="1:10" ht="15" thickBot="1" x14ac:dyDescent="0.35">
      <c r="A37" s="44"/>
      <c r="B37" s="31" t="s">
        <v>42</v>
      </c>
      <c r="C37" s="39">
        <v>58.69084448719547</v>
      </c>
      <c r="D37" s="33">
        <v>1045.6360853838746</v>
      </c>
      <c r="E37" s="33">
        <v>53.176660412011351</v>
      </c>
      <c r="F37" s="34">
        <v>932.9313302683272</v>
      </c>
      <c r="G37" s="40">
        <v>58.563849372894204</v>
      </c>
      <c r="H37" s="33">
        <v>971.69138879506067</v>
      </c>
      <c r="I37" s="39">
        <v>53.048417495376867</v>
      </c>
      <c r="J37" s="33">
        <v>910.84132839562085</v>
      </c>
    </row>
    <row r="38" spans="1:10" x14ac:dyDescent="0.3">
      <c r="A38" s="43" t="s">
        <v>49</v>
      </c>
      <c r="B38" s="22" t="s">
        <v>38</v>
      </c>
      <c r="C38" s="37">
        <v>0.51314972441183349</v>
      </c>
      <c r="D38" s="28">
        <v>9.1073813088612212</v>
      </c>
      <c r="E38" s="28">
        <v>6.677563016486447</v>
      </c>
      <c r="F38" s="29">
        <v>111.36171842594447</v>
      </c>
      <c r="G38" s="38">
        <v>0.49510163806174923</v>
      </c>
      <c r="H38" s="28">
        <v>11.589834245387488</v>
      </c>
      <c r="I38" s="37">
        <v>6.2036292630180574</v>
      </c>
      <c r="J38" s="28">
        <v>145.53714251040364</v>
      </c>
    </row>
    <row r="39" spans="1:10" x14ac:dyDescent="0.3">
      <c r="A39" s="43"/>
      <c r="B39" s="21" t="s">
        <v>39</v>
      </c>
      <c r="C39" s="37">
        <v>0.52755051385178753</v>
      </c>
      <c r="D39" s="28">
        <v>9.3629665198415264</v>
      </c>
      <c r="E39" s="28">
        <v>1.0933727547663625</v>
      </c>
      <c r="F39" s="29">
        <v>18.234177431238628</v>
      </c>
      <c r="G39" s="38">
        <v>0.50738488192829534</v>
      </c>
      <c r="H39" s="28">
        <v>11.877372701059466</v>
      </c>
      <c r="I39" s="37">
        <v>0.76680997957942465</v>
      </c>
      <c r="J39" s="28">
        <v>17.989362120933301</v>
      </c>
    </row>
    <row r="40" spans="1:10" x14ac:dyDescent="0.3">
      <c r="A40" s="43"/>
      <c r="B40" s="21" t="s">
        <v>40</v>
      </c>
      <c r="C40" s="37">
        <v>55.317062409463887</v>
      </c>
      <c r="D40" s="28">
        <v>981.76722364316515</v>
      </c>
      <c r="E40" s="28">
        <v>36.173767881123354</v>
      </c>
      <c r="F40" s="29">
        <v>603.26992695349406</v>
      </c>
      <c r="G40" s="38">
        <v>56.116400516832115</v>
      </c>
      <c r="H40" s="28">
        <v>1313.6288196985231</v>
      </c>
      <c r="I40" s="37">
        <v>38.064661362750257</v>
      </c>
      <c r="J40" s="28">
        <v>892.99695557012103</v>
      </c>
    </row>
    <row r="41" spans="1:10" x14ac:dyDescent="0.3">
      <c r="A41" s="43"/>
      <c r="B41" s="21" t="s">
        <v>41</v>
      </c>
      <c r="C41" s="37">
        <v>0</v>
      </c>
      <c r="D41" s="28">
        <v>0</v>
      </c>
      <c r="E41" s="28">
        <v>2.7266071045711131</v>
      </c>
      <c r="F41" s="29">
        <v>45.471626682932445</v>
      </c>
      <c r="G41" s="38">
        <v>0</v>
      </c>
      <c r="H41" s="28">
        <v>0</v>
      </c>
      <c r="I41" s="37">
        <v>3.1081778640291025</v>
      </c>
      <c r="J41" s="28">
        <v>72.917852690122743</v>
      </c>
    </row>
    <row r="42" spans="1:10" x14ac:dyDescent="0.3">
      <c r="A42" s="44"/>
      <c r="B42" s="31" t="s">
        <v>42</v>
      </c>
      <c r="C42" s="39">
        <v>43.642237352272488</v>
      </c>
      <c r="D42" s="33">
        <v>774.56242852813216</v>
      </c>
      <c r="E42" s="33">
        <v>53.328689243052722</v>
      </c>
      <c r="F42" s="34">
        <v>889.36255050639011</v>
      </c>
      <c r="G42" s="40">
        <v>42.881112963177848</v>
      </c>
      <c r="H42" s="33">
        <v>1003.8039733550303</v>
      </c>
      <c r="I42" s="39">
        <v>51.856721530623162</v>
      </c>
      <c r="J42" s="33">
        <v>1216.5586871084195</v>
      </c>
    </row>
  </sheetData>
  <mergeCells count="5">
    <mergeCell ref="A1:B1"/>
    <mergeCell ref="C1:D1"/>
    <mergeCell ref="E1:F1"/>
    <mergeCell ref="G1:H1"/>
    <mergeCell ref="I1:J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4" x14ac:dyDescent="0.3"/>
  <cols>
    <col min="1" max="1" width="25.33203125" customWidth="1"/>
  </cols>
  <sheetData>
    <row r="1" spans="1:26" ht="24" thickBot="1" x14ac:dyDescent="0.5">
      <c r="A1" s="51" t="s">
        <v>59</v>
      </c>
    </row>
    <row r="2" spans="1:26" ht="40.200000000000003" thickBot="1" x14ac:dyDescent="0.35">
      <c r="A2" s="7" t="s">
        <v>26</v>
      </c>
      <c r="B2" s="6" t="s">
        <v>56</v>
      </c>
      <c r="C2" s="2" t="s">
        <v>0</v>
      </c>
      <c r="D2" s="2" t="s">
        <v>55</v>
      </c>
      <c r="E2" s="2" t="s">
        <v>1</v>
      </c>
      <c r="F2" s="2" t="s">
        <v>2</v>
      </c>
      <c r="G2" s="3" t="s">
        <v>3</v>
      </c>
      <c r="H2" s="3" t="s">
        <v>4</v>
      </c>
      <c r="I2" s="4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4" t="s">
        <v>58</v>
      </c>
      <c r="T2" s="2" t="s">
        <v>15</v>
      </c>
      <c r="U2" s="2" t="s">
        <v>23</v>
      </c>
      <c r="V2" s="2" t="s">
        <v>24</v>
      </c>
      <c r="W2" s="2" t="s">
        <v>25</v>
      </c>
      <c r="X2" s="2" t="s">
        <v>16</v>
      </c>
      <c r="Y2" s="3" t="s">
        <v>17</v>
      </c>
      <c r="Z2" s="3" t="s">
        <v>18</v>
      </c>
    </row>
    <row r="3" spans="1:26" ht="15" thickBot="1" x14ac:dyDescent="0.35">
      <c r="A3" s="5"/>
      <c r="B3" s="1" t="s">
        <v>19</v>
      </c>
      <c r="C3" s="1" t="s">
        <v>19</v>
      </c>
      <c r="D3" s="1" t="s">
        <v>19</v>
      </c>
      <c r="E3" s="1" t="s">
        <v>19</v>
      </c>
      <c r="F3" s="1" t="s">
        <v>19</v>
      </c>
      <c r="G3" s="1" t="s">
        <v>19</v>
      </c>
      <c r="H3" s="1" t="s">
        <v>19</v>
      </c>
      <c r="I3" s="1" t="s">
        <v>19</v>
      </c>
      <c r="J3" s="1" t="s">
        <v>20</v>
      </c>
      <c r="K3" s="1" t="s">
        <v>20</v>
      </c>
      <c r="L3" s="1" t="s">
        <v>20</v>
      </c>
      <c r="M3" s="1" t="s">
        <v>20</v>
      </c>
      <c r="N3" s="1" t="s">
        <v>20</v>
      </c>
      <c r="O3" s="1" t="s">
        <v>20</v>
      </c>
      <c r="P3" s="1" t="s">
        <v>20</v>
      </c>
      <c r="Q3" s="1" t="s">
        <v>20</v>
      </c>
      <c r="R3" s="1" t="s">
        <v>20</v>
      </c>
      <c r="S3" s="1" t="s">
        <v>21</v>
      </c>
      <c r="T3" s="1" t="s">
        <v>20</v>
      </c>
      <c r="U3" s="1" t="s">
        <v>20</v>
      </c>
      <c r="V3" s="1" t="s">
        <v>20</v>
      </c>
      <c r="W3" s="1" t="s">
        <v>20</v>
      </c>
      <c r="X3" s="1" t="s">
        <v>20</v>
      </c>
      <c r="Y3" s="1" t="s">
        <v>22</v>
      </c>
      <c r="Z3" s="1" t="s">
        <v>22</v>
      </c>
    </row>
    <row r="4" spans="1:26" ht="49.2" customHeight="1" thickBot="1" x14ac:dyDescent="0.35">
      <c r="A4" s="45" t="s">
        <v>50</v>
      </c>
      <c r="B4" s="46">
        <v>11.984652393736951</v>
      </c>
      <c r="C4" s="47">
        <v>72.718289572145437</v>
      </c>
      <c r="D4" s="47">
        <v>14.375256382681288</v>
      </c>
      <c r="E4" s="47">
        <v>5.49701464908311</v>
      </c>
      <c r="F4" s="47">
        <v>22.984892009944527</v>
      </c>
      <c r="G4" s="47">
        <v>23.484957017029632</v>
      </c>
      <c r="H4" s="47">
        <v>25.20943433384096</v>
      </c>
      <c r="I4" s="47">
        <v>532.47977334408233</v>
      </c>
      <c r="J4" s="47">
        <v>1.44262612658082</v>
      </c>
      <c r="K4" s="47">
        <v>0.66952029570328564</v>
      </c>
      <c r="L4" s="47">
        <v>0.28487731319954612</v>
      </c>
      <c r="M4" s="47">
        <v>0.41427754108744341</v>
      </c>
      <c r="N4" s="47">
        <v>3.1910362612759049</v>
      </c>
      <c r="O4" s="47">
        <v>1.0406073363885182</v>
      </c>
      <c r="P4" s="47">
        <v>0.53104518246857746</v>
      </c>
      <c r="Q4" s="47">
        <v>0.25149465474072907</v>
      </c>
      <c r="R4" s="47">
        <v>5.0921382598896976</v>
      </c>
      <c r="S4" s="47">
        <v>7.2567585401347356</v>
      </c>
      <c r="T4" s="47">
        <v>13.160715676637803</v>
      </c>
      <c r="U4" s="47">
        <v>9.2808565986795628</v>
      </c>
      <c r="V4" s="47">
        <v>6.0933887125911124</v>
      </c>
      <c r="W4" s="47">
        <v>9.3585893440136729</v>
      </c>
      <c r="X4" s="47">
        <v>37.89355033192215</v>
      </c>
      <c r="Y4" s="47">
        <v>11.269345108432105</v>
      </c>
      <c r="Z4" s="47">
        <v>0.32105479505576207</v>
      </c>
    </row>
    <row r="5" spans="1:26" ht="61.8" customHeight="1" thickBot="1" x14ac:dyDescent="0.35">
      <c r="A5" s="8" t="s">
        <v>57</v>
      </c>
      <c r="B5" s="10">
        <v>11.836752683324777</v>
      </c>
      <c r="C5" s="11">
        <v>58.701057177832432</v>
      </c>
      <c r="D5" s="11">
        <v>16.307099737016273</v>
      </c>
      <c r="E5" s="11">
        <v>0.45630658405312602</v>
      </c>
      <c r="F5" s="11">
        <v>15.399709091646422</v>
      </c>
      <c r="G5" s="11">
        <v>15.734829443028106</v>
      </c>
      <c r="H5" s="11">
        <v>16.886623928378437</v>
      </c>
      <c r="I5" s="11">
        <v>473.05773753208484</v>
      </c>
      <c r="J5" s="11">
        <v>1.4300280060825505</v>
      </c>
      <c r="K5" s="11">
        <v>0.63747777811619677</v>
      </c>
      <c r="L5" s="11">
        <v>0.27489862789975705</v>
      </c>
      <c r="M5" s="11">
        <v>0.4043924148528687</v>
      </c>
      <c r="N5" s="11">
        <v>2.7267004739864666</v>
      </c>
      <c r="O5" s="11">
        <v>0.98166278039703936</v>
      </c>
      <c r="P5" s="11">
        <v>0.48838113766434915</v>
      </c>
      <c r="Q5" s="11">
        <v>0.2401935866638257</v>
      </c>
      <c r="R5" s="11">
        <v>5.0512874817658471</v>
      </c>
      <c r="S5" s="11">
        <v>8.0389640073476762</v>
      </c>
      <c r="T5" s="11">
        <v>10.166743622655165</v>
      </c>
      <c r="U5" s="11">
        <v>7.2083198990318795</v>
      </c>
      <c r="V5" s="11">
        <v>4.8235444577388824</v>
      </c>
      <c r="W5" s="11">
        <v>6.7884081351982246</v>
      </c>
      <c r="X5" s="11">
        <v>28.987016114624144</v>
      </c>
      <c r="Y5" s="11">
        <v>8.8960231013633688</v>
      </c>
      <c r="Z5" s="11">
        <v>0.28643919630433839</v>
      </c>
    </row>
    <row r="6" spans="1:26" ht="15" thickBot="1" x14ac:dyDescent="0.35">
      <c r="A6" s="9" t="s">
        <v>27</v>
      </c>
      <c r="B6" s="12">
        <f>(B5-B4)/B4</f>
        <v>-1.2340759293900338E-2</v>
      </c>
      <c r="C6" s="13">
        <f t="shared" ref="C6:Z6" si="0">(C5-C4)/C4</f>
        <v>-0.19276075491855726</v>
      </c>
      <c r="D6" s="13">
        <f t="shared" si="0"/>
        <v>0.13438670608076178</v>
      </c>
      <c r="E6" s="13">
        <f t="shared" si="0"/>
        <v>-0.91699010950803317</v>
      </c>
      <c r="F6" s="13">
        <f t="shared" si="0"/>
        <v>-0.33000733329599019</v>
      </c>
      <c r="G6" s="13">
        <f t="shared" si="0"/>
        <v>-0.33000390711303756</v>
      </c>
      <c r="H6" s="13">
        <f t="shared" si="0"/>
        <v>-0.33014665443286217</v>
      </c>
      <c r="I6" s="13">
        <f t="shared" si="0"/>
        <v>-0.11159491643938868</v>
      </c>
      <c r="J6" s="13">
        <f t="shared" si="0"/>
        <v>-8.7327688485223688E-3</v>
      </c>
      <c r="K6" s="13">
        <f t="shared" si="0"/>
        <v>-4.7858918979342337E-2</v>
      </c>
      <c r="L6" s="13">
        <f t="shared" si="0"/>
        <v>-3.5028009734139012E-2</v>
      </c>
      <c r="M6" s="13">
        <f t="shared" si="0"/>
        <v>-2.3861120273686805E-2</v>
      </c>
      <c r="N6" s="13">
        <f t="shared" si="0"/>
        <v>-0.14551253864591876</v>
      </c>
      <c r="O6" s="13">
        <f t="shared" si="0"/>
        <v>-5.6644378652997963E-2</v>
      </c>
      <c r="P6" s="13">
        <f t="shared" si="0"/>
        <v>-8.0339764322695434E-2</v>
      </c>
      <c r="Q6" s="13">
        <f t="shared" si="0"/>
        <v>-4.4935619361587902E-2</v>
      </c>
      <c r="R6" s="13">
        <f t="shared" si="0"/>
        <v>-8.0223230475944297E-3</v>
      </c>
      <c r="S6" s="13">
        <f t="shared" si="0"/>
        <v>0.10778992616149764</v>
      </c>
      <c r="T6" s="13">
        <f t="shared" si="0"/>
        <v>-0.22749310353215646</v>
      </c>
      <c r="U6" s="13">
        <f t="shared" si="0"/>
        <v>-0.22331308296936236</v>
      </c>
      <c r="V6" s="13">
        <f t="shared" si="0"/>
        <v>-0.20839705371631376</v>
      </c>
      <c r="W6" s="13">
        <f t="shared" si="0"/>
        <v>-0.27463339979325985</v>
      </c>
      <c r="X6" s="13">
        <f t="shared" si="0"/>
        <v>-0.23504090113707279</v>
      </c>
      <c r="Y6" s="13">
        <f t="shared" si="0"/>
        <v>-0.21059981607031777</v>
      </c>
      <c r="Z6" s="14">
        <f t="shared" si="0"/>
        <v>-0.10781835152286542</v>
      </c>
    </row>
    <row r="27" spans="1:7" x14ac:dyDescent="0.3">
      <c r="A27" s="48" t="s">
        <v>51</v>
      </c>
      <c r="B27" s="49"/>
      <c r="C27" s="49"/>
      <c r="F27" s="50" t="s">
        <v>52</v>
      </c>
    </row>
    <row r="29" spans="1:7" x14ac:dyDescent="0.3">
      <c r="A29" s="48" t="s">
        <v>54</v>
      </c>
      <c r="B29" s="48"/>
      <c r="C29" s="48"/>
      <c r="D29" s="48"/>
      <c r="E29" s="48"/>
      <c r="G29" s="50" t="s">
        <v>53</v>
      </c>
    </row>
  </sheetData>
  <conditionalFormatting sqref="B6:Z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F27" r:id="rId1" tooltip="Link to ENERGO 21 publication (PDF)"/>
    <hyperlink ref="G29" r:id="rId2" tooltip="Czech Statistical Office website"/>
  </hyperlinks>
  <pageMargins left="0.7" right="0.7" top="0.78740157499999996" bottom="0.78740157499999996" header="0.3" footer="0.3"/>
  <pageSetup paperSize="9" orientation="portrait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4" x14ac:dyDescent="0.3"/>
  <cols>
    <col min="1" max="1" width="25.44140625" customWidth="1"/>
  </cols>
  <sheetData>
    <row r="1" spans="1:26" ht="24" thickBot="1" x14ac:dyDescent="0.5">
      <c r="A1" s="51" t="s">
        <v>60</v>
      </c>
    </row>
    <row r="2" spans="1:26" ht="40.200000000000003" thickBot="1" x14ac:dyDescent="0.35">
      <c r="A2" s="7" t="s">
        <v>26</v>
      </c>
      <c r="B2" s="6" t="s">
        <v>56</v>
      </c>
      <c r="C2" s="2" t="s">
        <v>0</v>
      </c>
      <c r="D2" s="2" t="s">
        <v>55</v>
      </c>
      <c r="E2" s="2" t="s">
        <v>1</v>
      </c>
      <c r="F2" s="2" t="s">
        <v>2</v>
      </c>
      <c r="G2" s="3" t="s">
        <v>3</v>
      </c>
      <c r="H2" s="3" t="s">
        <v>4</v>
      </c>
      <c r="I2" s="4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4" t="s">
        <v>58</v>
      </c>
      <c r="T2" s="2" t="s">
        <v>15</v>
      </c>
      <c r="U2" s="2" t="s">
        <v>23</v>
      </c>
      <c r="V2" s="2" t="s">
        <v>24</v>
      </c>
      <c r="W2" s="2" t="s">
        <v>25</v>
      </c>
      <c r="X2" s="2" t="s">
        <v>16</v>
      </c>
      <c r="Y2" s="3" t="s">
        <v>17</v>
      </c>
      <c r="Z2" s="3" t="s">
        <v>18</v>
      </c>
    </row>
    <row r="3" spans="1:26" ht="15" thickBot="1" x14ac:dyDescent="0.35">
      <c r="A3" s="5"/>
      <c r="B3" s="1" t="s">
        <v>19</v>
      </c>
      <c r="C3" s="1" t="s">
        <v>19</v>
      </c>
      <c r="D3" s="1" t="s">
        <v>19</v>
      </c>
      <c r="E3" s="1" t="s">
        <v>19</v>
      </c>
      <c r="F3" s="1" t="s">
        <v>19</v>
      </c>
      <c r="G3" s="1" t="s">
        <v>19</v>
      </c>
      <c r="H3" s="1" t="s">
        <v>19</v>
      </c>
      <c r="I3" s="1" t="s">
        <v>19</v>
      </c>
      <c r="J3" s="1" t="s">
        <v>20</v>
      </c>
      <c r="K3" s="1" t="s">
        <v>20</v>
      </c>
      <c r="L3" s="1" t="s">
        <v>20</v>
      </c>
      <c r="M3" s="1" t="s">
        <v>20</v>
      </c>
      <c r="N3" s="1" t="s">
        <v>20</v>
      </c>
      <c r="O3" s="1" t="s">
        <v>20</v>
      </c>
      <c r="P3" s="1" t="s">
        <v>20</v>
      </c>
      <c r="Q3" s="1" t="s">
        <v>20</v>
      </c>
      <c r="R3" s="1" t="s">
        <v>20</v>
      </c>
      <c r="S3" s="1" t="s">
        <v>21</v>
      </c>
      <c r="T3" s="1" t="s">
        <v>20</v>
      </c>
      <c r="U3" s="1" t="s">
        <v>20</v>
      </c>
      <c r="V3" s="1" t="s">
        <v>20</v>
      </c>
      <c r="W3" s="1" t="s">
        <v>20</v>
      </c>
      <c r="X3" s="1" t="s">
        <v>20</v>
      </c>
      <c r="Y3" s="1" t="s">
        <v>22</v>
      </c>
      <c r="Z3" s="1" t="s">
        <v>22</v>
      </c>
    </row>
    <row r="4" spans="1:26" ht="49.2" customHeight="1" thickBot="1" x14ac:dyDescent="0.35">
      <c r="A4" s="45" t="s">
        <v>50</v>
      </c>
      <c r="B4" s="46">
        <v>11.984652393736951</v>
      </c>
      <c r="C4" s="47">
        <v>72.718289572145437</v>
      </c>
      <c r="D4" s="47">
        <v>14.375256382681288</v>
      </c>
      <c r="E4" s="47">
        <v>5.49701464908311</v>
      </c>
      <c r="F4" s="47">
        <v>22.984892009944527</v>
      </c>
      <c r="G4" s="47">
        <v>23.484957017029632</v>
      </c>
      <c r="H4" s="47">
        <v>25.20943433384096</v>
      </c>
      <c r="I4" s="47">
        <v>532.47977334408233</v>
      </c>
      <c r="J4" s="47">
        <v>1.44262612658082</v>
      </c>
      <c r="K4" s="47">
        <v>0.66952029570328564</v>
      </c>
      <c r="L4" s="47">
        <v>0.28487731319954612</v>
      </c>
      <c r="M4" s="47">
        <v>0.41427754108744341</v>
      </c>
      <c r="N4" s="47">
        <v>3.1910362612759049</v>
      </c>
      <c r="O4" s="47">
        <v>1.0406073363885182</v>
      </c>
      <c r="P4" s="47">
        <v>0.53104518246857746</v>
      </c>
      <c r="Q4" s="47">
        <v>0.25149465474072907</v>
      </c>
      <c r="R4" s="47">
        <v>5.0921382598896976</v>
      </c>
      <c r="S4" s="47">
        <v>7.2567585401347356</v>
      </c>
      <c r="T4" s="47">
        <v>13.160715676637803</v>
      </c>
      <c r="U4" s="47">
        <v>9.2808565986795628</v>
      </c>
      <c r="V4" s="47">
        <v>6.0933887125911124</v>
      </c>
      <c r="W4" s="47">
        <v>9.3585893440136729</v>
      </c>
      <c r="X4" s="47">
        <v>37.89355033192215</v>
      </c>
      <c r="Y4" s="47">
        <v>11.269345108432105</v>
      </c>
      <c r="Z4" s="47">
        <v>0.32105479505576207</v>
      </c>
    </row>
    <row r="5" spans="1:26" ht="61.8" customHeight="1" thickBot="1" x14ac:dyDescent="0.35">
      <c r="A5" s="8" t="s">
        <v>61</v>
      </c>
      <c r="B5" s="10">
        <v>9.9077136434109292</v>
      </c>
      <c r="C5" s="11">
        <v>165.40399093991991</v>
      </c>
      <c r="D5" s="11">
        <v>15.716849935696022</v>
      </c>
      <c r="E5" s="11">
        <v>0.44623099472561428</v>
      </c>
      <c r="F5" s="11">
        <v>50.217483959566202</v>
      </c>
      <c r="G5" s="11">
        <v>51.324674335593954</v>
      </c>
      <c r="H5" s="11">
        <v>55.046086014455547</v>
      </c>
      <c r="I5" s="11">
        <v>740.62453383266325</v>
      </c>
      <c r="J5" s="11">
        <v>1.3702406580419426</v>
      </c>
      <c r="K5" s="11">
        <v>0.64905213651678939</v>
      </c>
      <c r="L5" s="11">
        <v>0.27286694848573684</v>
      </c>
      <c r="M5" s="11">
        <v>0.37657809646143531</v>
      </c>
      <c r="N5" s="11">
        <v>2.7303887009068175</v>
      </c>
      <c r="O5" s="11">
        <v>0.96368288872642727</v>
      </c>
      <c r="P5" s="11">
        <v>0.48084917332316013</v>
      </c>
      <c r="Q5" s="11">
        <v>0.24874054784288874</v>
      </c>
      <c r="R5" s="11">
        <v>4.7642472078064255</v>
      </c>
      <c r="S5" s="11">
        <v>0.12606621089373105</v>
      </c>
      <c r="T5" s="11">
        <v>18.011255552735502</v>
      </c>
      <c r="U5" s="11">
        <v>11.857226495373038</v>
      </c>
      <c r="V5" s="11">
        <v>6.8301449759954007</v>
      </c>
      <c r="W5" s="11">
        <v>8.8111909377124906</v>
      </c>
      <c r="X5" s="11">
        <v>45.509817961816438</v>
      </c>
      <c r="Y5" s="11">
        <v>12.197858084087676</v>
      </c>
      <c r="Z5" s="11">
        <v>0.29988519045251055</v>
      </c>
    </row>
    <row r="6" spans="1:26" ht="15" thickBot="1" x14ac:dyDescent="0.35">
      <c r="A6" s="9" t="s">
        <v>27</v>
      </c>
      <c r="B6" s="12">
        <f>(B5-B4)/B4</f>
        <v>-0.173299874046527</v>
      </c>
      <c r="C6" s="13">
        <f t="shared" ref="C6:Z6" si="0">(C5-C4)/C4</f>
        <v>1.2745858285874412</v>
      </c>
      <c r="D6" s="13">
        <f t="shared" si="0"/>
        <v>9.3326582657059967E-2</v>
      </c>
      <c r="E6" s="13">
        <f t="shared" si="0"/>
        <v>-0.91882302973304886</v>
      </c>
      <c r="F6" s="13">
        <f t="shared" si="0"/>
        <v>1.1848039981149079</v>
      </c>
      <c r="G6" s="13">
        <f t="shared" si="0"/>
        <v>1.1854276462323063</v>
      </c>
      <c r="H6" s="13">
        <f t="shared" si="0"/>
        <v>1.1835510184598661</v>
      </c>
      <c r="I6" s="13">
        <f t="shared" si="0"/>
        <v>0.3908970272831005</v>
      </c>
      <c r="J6" s="13">
        <f t="shared" si="0"/>
        <v>-5.0176180234887874E-2</v>
      </c>
      <c r="K6" s="13">
        <f t="shared" si="0"/>
        <v>-3.0571379714480255E-2</v>
      </c>
      <c r="L6" s="13">
        <f t="shared" si="0"/>
        <v>-4.2159779516722923E-2</v>
      </c>
      <c r="M6" s="13">
        <f t="shared" si="0"/>
        <v>-9.1000454736335112E-2</v>
      </c>
      <c r="N6" s="13">
        <f t="shared" si="0"/>
        <v>-0.14435673011904351</v>
      </c>
      <c r="O6" s="13">
        <f t="shared" si="0"/>
        <v>-7.3922645912781318E-2</v>
      </c>
      <c r="P6" s="13">
        <f t="shared" si="0"/>
        <v>-9.4523047760418172E-2</v>
      </c>
      <c r="Q6" s="13">
        <f t="shared" si="0"/>
        <v>-1.0950955998168631E-2</v>
      </c>
      <c r="R6" s="13">
        <f t="shared" si="0"/>
        <v>-6.4391623979662846E-2</v>
      </c>
      <c r="S6" s="13">
        <f t="shared" si="0"/>
        <v>-0.98262775174390882</v>
      </c>
      <c r="T6" s="13">
        <f t="shared" si="0"/>
        <v>0.36856201404822664</v>
      </c>
      <c r="U6" s="13">
        <f t="shared" si="0"/>
        <v>0.27760044229753844</v>
      </c>
      <c r="V6" s="13">
        <f t="shared" si="0"/>
        <v>0.12091076052343212</v>
      </c>
      <c r="W6" s="13">
        <f t="shared" si="0"/>
        <v>-5.8491551042501068E-2</v>
      </c>
      <c r="X6" s="13">
        <f t="shared" si="0"/>
        <v>0.20099113340346522</v>
      </c>
      <c r="Y6" s="13">
        <f t="shared" si="0"/>
        <v>8.239280692192355E-2</v>
      </c>
      <c r="Z6" s="14">
        <f t="shared" si="0"/>
        <v>-6.5937668364600174E-2</v>
      </c>
    </row>
    <row r="27" spans="1:7" x14ac:dyDescent="0.3">
      <c r="A27" s="48" t="s">
        <v>51</v>
      </c>
      <c r="B27" s="49"/>
      <c r="C27" s="49"/>
      <c r="F27" s="50" t="s">
        <v>52</v>
      </c>
    </row>
    <row r="29" spans="1:7" x14ac:dyDescent="0.3">
      <c r="A29" s="48" t="s">
        <v>54</v>
      </c>
      <c r="B29" s="48"/>
      <c r="C29" s="48"/>
      <c r="D29" s="48"/>
      <c r="E29" s="48"/>
      <c r="G29" s="50" t="s">
        <v>53</v>
      </c>
    </row>
  </sheetData>
  <conditionalFormatting sqref="B6:Z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F27" r:id="rId1" tooltip="Link to ENERGO 21 publication (PDF)"/>
    <hyperlink ref="G29" r:id="rId2" tooltip="Czech Statistical Office website"/>
  </hyperlinks>
  <pageMargins left="0.7" right="0.7" top="0.78740157499999996" bottom="0.78740157499999996" header="0.3" footer="0.3"/>
  <pageSetup paperSize="9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Distribution of fuel</vt:lpstr>
      <vt:lpstr>Emission recalculation_15.3.</vt:lpstr>
      <vt:lpstr>Emission recalculation_23.8.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KAROLÍNA FIZKOVÁ, Bc.</dc:creator>
  <cp:lastModifiedBy>PAVEL MACHÁLEK, Ing.</cp:lastModifiedBy>
  <dcterms:created xsi:type="dcterms:W3CDTF">2023-03-15T12:29:35Z</dcterms:created>
  <dcterms:modified xsi:type="dcterms:W3CDTF">2023-10-09T07:00:17Z</dcterms:modified>
</cp:coreProperties>
</file>